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05fileserver\R2年度\10総務部\04情報政策課\02情報統計係\業務\３　市政統計\01　鹿沼市統計書\令和元年統計書HP用\"/>
    </mc:Choice>
  </mc:AlternateContent>
  <bookViews>
    <workbookView xWindow="0" yWindow="0" windowWidth="19200" windowHeight="12135" tabRatio="775"/>
  </bookViews>
  <sheets>
    <sheet name="9 社会保障・労働 " sheetId="1" r:id="rId1"/>
    <sheet name="20表 一般職業紹介状況の推移" sheetId="2" r:id="rId2"/>
    <sheet name="9‐1、9‐2、9-3、9-4" sheetId="3" r:id="rId3"/>
    <sheet name="9‐５、９-6、9-7、9-8、9-9、9-10" sheetId="4" r:id="rId4"/>
    <sheet name="9-11、9-12、9-13" sheetId="5" r:id="rId5"/>
    <sheet name="9‐14、9-15" sheetId="6" r:id="rId6"/>
    <sheet name="9-16、9-17、9-18" sheetId="7" r:id="rId7"/>
    <sheet name="9‐19、9‐20" sheetId="8" r:id="rId8"/>
    <sheet name="9‐21 一般職業紹介状況及び雇用保険失業給付状況" sheetId="9" r:id="rId9"/>
    <sheet name="9‐22、9-23" sheetId="10" r:id="rId10"/>
  </sheets>
  <externalReferences>
    <externalReference r:id="rId11"/>
  </externalReferences>
  <definedNames>
    <definedName name="_xlnm.Print_Area" localSheetId="1">'20表 一般職業紹介状況の推移'!$A$1:$N$42</definedName>
    <definedName name="_xlnm.Print_Area" localSheetId="0">'9 社会保障・労働 '!$A$1:$H$40</definedName>
    <definedName name="_xlnm.Print_Area" localSheetId="2">'9‐1、9‐2、9-3、9-4'!$A$1:$AC$43</definedName>
    <definedName name="_xlnm.Print_Area" localSheetId="4">'9-11、9-12、9-13'!$A$1:$L$35</definedName>
    <definedName name="_xlnm.Print_Area" localSheetId="5">'9‐14、9-15'!$A$1:$S$32</definedName>
    <definedName name="_xlnm.Print_Area" localSheetId="6">'9-16、9-17、9-18'!$A$1:$AC$35</definedName>
    <definedName name="_xlnm.Print_Area" localSheetId="7">'9‐19、9‐20'!$A$1:$O$33</definedName>
    <definedName name="_xlnm.Print_Area" localSheetId="8">'9‐21 一般職業紹介状況及び雇用保険失業給付状況'!$A$1:$AD$26</definedName>
    <definedName name="_xlnm.Print_Area" localSheetId="9">'9‐22、9-23'!$A$1:$J$35</definedName>
    <definedName name="_xlnm.Print_Area" localSheetId="3">'9‐５、９-6、9-7、9-8、9-9、9-10'!$A$1:$Q$47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0" l="1"/>
  <c r="X23" i="9"/>
  <c r="U23" i="9"/>
  <c r="P23" i="9"/>
  <c r="M23" i="9"/>
  <c r="J23" i="9"/>
  <c r="G23" i="9"/>
  <c r="D23" i="9"/>
  <c r="AA22" i="9"/>
  <c r="X22" i="9"/>
  <c r="U22" i="9"/>
  <c r="P22" i="9"/>
  <c r="M22" i="9"/>
  <c r="J22" i="9"/>
  <c r="G22" i="9"/>
  <c r="D22" i="9"/>
  <c r="AA21" i="9"/>
  <c r="X21" i="9"/>
  <c r="U21" i="9"/>
  <c r="P21" i="9"/>
  <c r="M21" i="9"/>
  <c r="J21" i="9"/>
  <c r="G21" i="9"/>
  <c r="D21" i="9"/>
  <c r="AA20" i="9"/>
  <c r="X20" i="9"/>
  <c r="U20" i="9"/>
  <c r="P20" i="9"/>
  <c r="M20" i="9"/>
  <c r="J20" i="9"/>
  <c r="G20" i="9"/>
  <c r="D20" i="9"/>
  <c r="AA19" i="9"/>
  <c r="X19" i="9"/>
  <c r="U19" i="9"/>
  <c r="P19" i="9"/>
  <c r="M19" i="9"/>
  <c r="J19" i="9"/>
  <c r="G19" i="9"/>
  <c r="D19" i="9"/>
  <c r="AA18" i="9"/>
  <c r="X18" i="9"/>
  <c r="U18" i="9"/>
  <c r="P18" i="9"/>
  <c r="M18" i="9"/>
  <c r="J18" i="9"/>
  <c r="G18" i="9"/>
  <c r="D18" i="9"/>
  <c r="AA17" i="9"/>
  <c r="X17" i="9"/>
  <c r="U17" i="9"/>
  <c r="P17" i="9"/>
  <c r="M17" i="9"/>
  <c r="J17" i="9"/>
  <c r="G17" i="9"/>
  <c r="D17" i="9"/>
  <c r="AA16" i="9"/>
  <c r="X16" i="9"/>
  <c r="U16" i="9"/>
  <c r="P16" i="9"/>
  <c r="M16" i="9"/>
  <c r="J16" i="9"/>
  <c r="G16" i="9"/>
  <c r="D16" i="9"/>
  <c r="AA15" i="9"/>
  <c r="X15" i="9"/>
  <c r="U15" i="9"/>
  <c r="P15" i="9"/>
  <c r="M15" i="9"/>
  <c r="J15" i="9"/>
  <c r="G15" i="9"/>
  <c r="D15" i="9"/>
  <c r="AA14" i="9"/>
  <c r="X14" i="9"/>
  <c r="U14" i="9"/>
  <c r="P14" i="9"/>
  <c r="M14" i="9"/>
  <c r="J14" i="9"/>
  <c r="G14" i="9"/>
  <c r="D14" i="9"/>
  <c r="AA13" i="9"/>
  <c r="X13" i="9"/>
  <c r="U13" i="9"/>
  <c r="P13" i="9"/>
  <c r="M13" i="9"/>
  <c r="J13" i="9"/>
  <c r="G13" i="9"/>
  <c r="D13" i="9"/>
  <c r="AA12" i="9"/>
  <c r="X12" i="9"/>
  <c r="U12" i="9"/>
  <c r="P12" i="9"/>
  <c r="M12" i="9"/>
  <c r="J12" i="9"/>
  <c r="G12" i="9"/>
  <c r="D12" i="9"/>
  <c r="AA11" i="9"/>
  <c r="X11" i="9"/>
  <c r="U11" i="9"/>
  <c r="P11" i="9"/>
  <c r="M11" i="9"/>
  <c r="J11" i="9"/>
  <c r="G11" i="9"/>
  <c r="AA10" i="9"/>
  <c r="X10" i="9"/>
  <c r="U10" i="9"/>
  <c r="P10" i="9"/>
  <c r="M10" i="9"/>
  <c r="J10" i="9"/>
  <c r="G10" i="9"/>
  <c r="D10" i="9"/>
  <c r="AA9" i="9"/>
  <c r="X9" i="9"/>
  <c r="U9" i="9"/>
  <c r="P9" i="9"/>
  <c r="M9" i="9"/>
  <c r="J9" i="9"/>
  <c r="G9" i="9"/>
  <c r="D9" i="9"/>
  <c r="H24" i="5"/>
  <c r="H23" i="5"/>
  <c r="I13" i="5"/>
  <c r="I12" i="5"/>
  <c r="I11" i="5"/>
  <c r="I10" i="5"/>
  <c r="I9" i="5"/>
  <c r="I8" i="5"/>
  <c r="I5" i="5"/>
  <c r="I4" i="5"/>
  <c r="D45" i="4"/>
  <c r="B35" i="4"/>
  <c r="H34" i="4"/>
  <c r="C34" i="4"/>
  <c r="B34" i="4"/>
  <c r="H31" i="4"/>
  <c r="I9" i="4"/>
  <c r="I8" i="4"/>
  <c r="I7" i="4"/>
</calcChain>
</file>

<file path=xl/sharedStrings.xml><?xml version="1.0" encoding="utf-8"?>
<sst xmlns="http://schemas.openxmlformats.org/spreadsheetml/2006/main" count="679" uniqueCount="371">
  <si>
    <r>
      <t>　９　社会保障・労働</t>
    </r>
    <r>
      <rPr>
        <sz val="24"/>
        <rFont val="Century"/>
        <family val="1"/>
      </rPr>
      <t xml:space="preserve"> </t>
    </r>
    <rPh sb="3" eb="5">
      <t>シャカイ</t>
    </rPh>
    <rPh sb="5" eb="7">
      <t>ホショウ</t>
    </rPh>
    <rPh sb="8" eb="10">
      <t>ロウドウ</t>
    </rPh>
    <phoneticPr fontId="2"/>
  </si>
  <si>
    <t>20表  一般職業紹介状況の推移</t>
    <rPh sb="2" eb="3">
      <t>ヒョウ</t>
    </rPh>
    <rPh sb="5" eb="7">
      <t>イッパン</t>
    </rPh>
    <rPh sb="7" eb="9">
      <t>ショクギョウ</t>
    </rPh>
    <rPh sb="9" eb="11">
      <t>ショウカイ</t>
    </rPh>
    <rPh sb="11" eb="13">
      <t>ジョウキョウ</t>
    </rPh>
    <rPh sb="14" eb="16">
      <t>スイイ</t>
    </rPh>
    <phoneticPr fontId="2"/>
  </si>
  <si>
    <t>9-1　　  国　　民　　健　　康 　　</t>
    <rPh sb="7" eb="8">
      <t>コク</t>
    </rPh>
    <rPh sb="10" eb="11">
      <t>ミン</t>
    </rPh>
    <rPh sb="13" eb="14">
      <t>ケン</t>
    </rPh>
    <rPh sb="16" eb="17">
      <t>ヤスシ</t>
    </rPh>
    <phoneticPr fontId="2"/>
  </si>
  <si>
    <t>　　保　　険　　の　　状　　況</t>
  </si>
  <si>
    <t>(各年度)</t>
  </si>
  <si>
    <t>年　　度</t>
    <phoneticPr fontId="2"/>
  </si>
  <si>
    <t>加入者数</t>
  </si>
  <si>
    <t>総数
（①＋②）</t>
    <phoneticPr fontId="2"/>
  </si>
  <si>
    <t>①療養諸費の費用額(万円)</t>
    <rPh sb="6" eb="8">
      <t>ヒヨウ</t>
    </rPh>
    <rPh sb="8" eb="9">
      <t>ガク</t>
    </rPh>
    <phoneticPr fontId="2"/>
  </si>
  <si>
    <t>②その他の保険給付額(万円)</t>
    <rPh sb="5" eb="7">
      <t>ホケン</t>
    </rPh>
    <rPh sb="9" eb="10">
      <t>ガク</t>
    </rPh>
    <phoneticPr fontId="2"/>
  </si>
  <si>
    <t>一 人 当 た り　療養諸費保険者負担額(円)</t>
    <rPh sb="10" eb="12">
      <t>リョウヨウ</t>
    </rPh>
    <rPh sb="12" eb="13">
      <t>ショ</t>
    </rPh>
    <rPh sb="13" eb="14">
      <t>ヒ</t>
    </rPh>
    <rPh sb="14" eb="17">
      <t>ホケンシャ</t>
    </rPh>
    <rPh sb="17" eb="19">
      <t>フタン</t>
    </rPh>
    <rPh sb="19" eb="20">
      <t>ガク</t>
    </rPh>
    <phoneticPr fontId="2"/>
  </si>
  <si>
    <t>一 人 当 た り保険税額(円)</t>
    <phoneticPr fontId="2"/>
  </si>
  <si>
    <t>受診率（受診件数／被保険者数×100）(％)</t>
    <phoneticPr fontId="2"/>
  </si>
  <si>
    <t>一 人 当 た り療養諸費の費用額(円)</t>
    <rPh sb="14" eb="15">
      <t>ヒ</t>
    </rPh>
    <rPh sb="15" eb="16">
      <t>ヨウ</t>
    </rPh>
    <rPh sb="16" eb="17">
      <t>ガク</t>
    </rPh>
    <phoneticPr fontId="2"/>
  </si>
  <si>
    <t>世帯数
(年度末現在)
(年間平均)</t>
    <phoneticPr fontId="2"/>
  </si>
  <si>
    <t>被保険者数
(年度末現在)
(年間平均)</t>
    <phoneticPr fontId="2"/>
  </si>
  <si>
    <t>加入率
(総人口に
対して）％</t>
    <phoneticPr fontId="2"/>
  </si>
  <si>
    <t>療養の給付</t>
  </si>
  <si>
    <t>療養費</t>
  </si>
  <si>
    <t>出産育児
一時金</t>
  </si>
  <si>
    <t>葬祭費</t>
  </si>
  <si>
    <t>高額療養費</t>
    <phoneticPr fontId="2"/>
  </si>
  <si>
    <t>一般診療</t>
  </si>
  <si>
    <t>歯科診療</t>
  </si>
  <si>
    <t>薬剤支給</t>
  </si>
  <si>
    <t>平成26年度</t>
    <phoneticPr fontId="2"/>
  </si>
  <si>
    <t>資料：市民部調（国民健康保険事業年報）</t>
    <rPh sb="3" eb="5">
      <t>シミン</t>
    </rPh>
    <rPh sb="5" eb="6">
      <t>ブ</t>
    </rPh>
    <rPh sb="6" eb="7">
      <t>シラ</t>
    </rPh>
    <rPh sb="16" eb="18">
      <t>ネンポウ</t>
    </rPh>
    <phoneticPr fontId="2"/>
  </si>
  <si>
    <t>(注1)　 加入率は、年度末住民基本台帳登録人口に占める、年度末現在被保険者数の割合である</t>
    <phoneticPr fontId="2"/>
  </si>
  <si>
    <t>(注2）　療養諸費、その他の給付の上段は件数、下段は金額で、事業年報C表（一般）・F表（退職）数値の合計額である</t>
    <rPh sb="1" eb="2">
      <t>チュウ</t>
    </rPh>
    <rPh sb="35" eb="36">
      <t>ヒョウ</t>
    </rPh>
    <rPh sb="37" eb="39">
      <t>イッパン</t>
    </rPh>
    <rPh sb="44" eb="46">
      <t>タイショク</t>
    </rPh>
    <rPh sb="47" eb="49">
      <t>スウチ</t>
    </rPh>
    <rPh sb="50" eb="52">
      <t>ゴウケイ</t>
    </rPh>
    <rPh sb="52" eb="53">
      <t>ガク</t>
    </rPh>
    <phoneticPr fontId="2"/>
  </si>
  <si>
    <t>9-2　　　国　民　年　金　給　付　状　況　・　</t>
    <phoneticPr fontId="2"/>
  </si>
  <si>
    <t>　拠　出　年　金　給　付　状　況</t>
    <phoneticPr fontId="2"/>
  </si>
  <si>
    <t>（単位：件・千円）</t>
    <rPh sb="4" eb="5">
      <t>ケン</t>
    </rPh>
    <phoneticPr fontId="2"/>
  </si>
  <si>
    <t>(各年度)</t>
    <rPh sb="1" eb="2">
      <t>カク</t>
    </rPh>
    <rPh sb="2" eb="4">
      <t>ネンド</t>
    </rPh>
    <phoneticPr fontId="2"/>
  </si>
  <si>
    <t>年　　度</t>
    <rPh sb="0" eb="1">
      <t>トシ</t>
    </rPh>
    <rPh sb="3" eb="4">
      <t>ド</t>
    </rPh>
    <phoneticPr fontId="2"/>
  </si>
  <si>
    <t>計</t>
  </si>
  <si>
    <t>老齢基礎年金</t>
  </si>
  <si>
    <t>障害基礎年金</t>
  </si>
  <si>
    <t>遺族基礎年金</t>
  </si>
  <si>
    <t>老齢年金</t>
  </si>
  <si>
    <t>通算老齢年金</t>
  </si>
  <si>
    <t>障害年金</t>
  </si>
  <si>
    <t>寡婦年金</t>
  </si>
  <si>
    <t>死亡一時金</t>
  </si>
  <si>
    <t>件数</t>
  </si>
  <si>
    <t>金額</t>
  </si>
  <si>
    <t>平成26年度</t>
    <phoneticPr fontId="2"/>
  </si>
  <si>
    <t>－</t>
    <phoneticPr fontId="2"/>
  </si>
  <si>
    <t>資料：市民部調 (宇都宮西年金事務所より）　※日本年金機構のシステム変更により、H30年度から死亡一時金についての資料提供なし</t>
    <rPh sb="9" eb="12">
      <t>ウツノミヤ</t>
    </rPh>
    <rPh sb="12" eb="13">
      <t>ニシ</t>
    </rPh>
    <rPh sb="13" eb="15">
      <t>ネンキン</t>
    </rPh>
    <rPh sb="15" eb="17">
      <t>ジム</t>
    </rPh>
    <rPh sb="17" eb="18">
      <t>ショ</t>
    </rPh>
    <rPh sb="23" eb="25">
      <t>ニッポン</t>
    </rPh>
    <rPh sb="25" eb="27">
      <t>ネンキン</t>
    </rPh>
    <rPh sb="27" eb="29">
      <t>キコウ</t>
    </rPh>
    <rPh sb="34" eb="36">
      <t>ヘンコウ</t>
    </rPh>
    <rPh sb="43" eb="45">
      <t>ネンド</t>
    </rPh>
    <rPh sb="47" eb="49">
      <t>シボウ</t>
    </rPh>
    <rPh sb="49" eb="52">
      <t>イチジキン</t>
    </rPh>
    <rPh sb="57" eb="59">
      <t>シリョウ</t>
    </rPh>
    <rPh sb="59" eb="61">
      <t>テイキョウ</t>
    </rPh>
    <phoneticPr fontId="2"/>
  </si>
  <si>
    <t>9-3　　　福　祉　年　金　給　付　状　況</t>
    <phoneticPr fontId="2"/>
  </si>
  <si>
    <t>9-4　　　国 民 年 金 保 険 料 納 入 状 況</t>
    <phoneticPr fontId="2"/>
  </si>
  <si>
    <t>(単位：件・千円)</t>
    <rPh sb="4" eb="5">
      <t>ケン</t>
    </rPh>
    <phoneticPr fontId="2"/>
  </si>
  <si>
    <t>（各年度）</t>
  </si>
  <si>
    <t>総支給</t>
  </si>
  <si>
    <t>老齢福祉年金</t>
  </si>
  <si>
    <t>未支給老齢福祉年金</t>
    <rPh sb="3" eb="5">
      <t>ロウレイ</t>
    </rPh>
    <phoneticPr fontId="2"/>
  </si>
  <si>
    <t>被保険者数</t>
  </si>
  <si>
    <t>免除者数</t>
  </si>
  <si>
    <t>収納対象月数</t>
    <rPh sb="0" eb="2">
      <t>シュウノウ</t>
    </rPh>
    <phoneticPr fontId="2"/>
  </si>
  <si>
    <t>収納実績月数</t>
    <rPh sb="0" eb="2">
      <t>シュウノウ</t>
    </rPh>
    <rPh sb="2" eb="4">
      <t>ジッセキ</t>
    </rPh>
    <phoneticPr fontId="2"/>
  </si>
  <si>
    <t>納付率
（％）</t>
    <rPh sb="0" eb="2">
      <t>ノウフ</t>
    </rPh>
    <rPh sb="2" eb="3">
      <t>リツ</t>
    </rPh>
    <phoneticPr fontId="2"/>
  </si>
  <si>
    <t>保険料
収納額
（千円）</t>
  </si>
  <si>
    <t>総数</t>
  </si>
  <si>
    <t>強制</t>
  </si>
  <si>
    <t>任意</t>
  </si>
  <si>
    <t>第3号</t>
  </si>
  <si>
    <t>法定免除</t>
    <phoneticPr fontId="2"/>
  </si>
  <si>
    <t>申請免除</t>
  </si>
  <si>
    <t>-</t>
  </si>
  <si>
    <t>計</t>
    <rPh sb="0" eb="1">
      <t>ケイ</t>
    </rPh>
    <phoneticPr fontId="2"/>
  </si>
  <si>
    <t>（全額）</t>
  </si>
  <si>
    <t>(3/4)</t>
  </si>
  <si>
    <t>（半額）</t>
  </si>
  <si>
    <t>(1/4)</t>
  </si>
  <si>
    <t>(学生特例)</t>
    <phoneticPr fontId="2"/>
  </si>
  <si>
    <t>(納付猶予)</t>
  </si>
  <si>
    <t>平成26年度</t>
    <phoneticPr fontId="2"/>
  </si>
  <si>
    <t>－</t>
    <phoneticPr fontId="2"/>
  </si>
  <si>
    <t>-</t>
    <phoneticPr fontId="2"/>
  </si>
  <si>
    <t>-</t>
    <phoneticPr fontId="2"/>
  </si>
  <si>
    <t>資料：市民部調 (宇都宮西年金事務所より）</t>
    <rPh sb="9" eb="12">
      <t>ウツノミヤ</t>
    </rPh>
    <rPh sb="12" eb="13">
      <t>ニシ</t>
    </rPh>
    <rPh sb="13" eb="15">
      <t>ネンキン</t>
    </rPh>
    <rPh sb="15" eb="17">
      <t>ジム</t>
    </rPh>
    <rPh sb="17" eb="18">
      <t>ショ</t>
    </rPh>
    <phoneticPr fontId="2"/>
  </si>
  <si>
    <t>資料：市民部調 (宇都宮西年金事務所より。ただし平成26年度保険料収納額のみ資料提供なし）</t>
    <rPh sb="9" eb="12">
      <t>ウツノミヤ</t>
    </rPh>
    <rPh sb="12" eb="13">
      <t>ニシ</t>
    </rPh>
    <rPh sb="13" eb="15">
      <t>ネンキン</t>
    </rPh>
    <rPh sb="15" eb="17">
      <t>ジム</t>
    </rPh>
    <rPh sb="17" eb="18">
      <t>ショ</t>
    </rPh>
    <rPh sb="24" eb="26">
      <t>ヘイセイ</t>
    </rPh>
    <rPh sb="28" eb="29">
      <t>ネン</t>
    </rPh>
    <rPh sb="29" eb="30">
      <t>ド</t>
    </rPh>
    <rPh sb="30" eb="33">
      <t>ホケンリョウ</t>
    </rPh>
    <rPh sb="33" eb="35">
      <t>シュウノウ</t>
    </rPh>
    <rPh sb="35" eb="36">
      <t>ガク</t>
    </rPh>
    <rPh sb="38" eb="40">
      <t>シリョウ</t>
    </rPh>
    <rPh sb="40" eb="42">
      <t>テイキョウ</t>
    </rPh>
    <phoneticPr fontId="2"/>
  </si>
  <si>
    <t>9-5　　　高 齢 者 福 祉 セ ン タ ー  利 用 状 況</t>
    <rPh sb="6" eb="7">
      <t>コウ</t>
    </rPh>
    <rPh sb="8" eb="9">
      <t>トシ</t>
    </rPh>
    <rPh sb="10" eb="11">
      <t>シャ</t>
    </rPh>
    <rPh sb="12" eb="13">
      <t>フク</t>
    </rPh>
    <rPh sb="14" eb="15">
      <t>シ</t>
    </rPh>
    <rPh sb="25" eb="26">
      <t>リ</t>
    </rPh>
    <rPh sb="27" eb="28">
      <t>ヨウ</t>
    </rPh>
    <rPh sb="29" eb="30">
      <t>ジョウ</t>
    </rPh>
    <rPh sb="31" eb="32">
      <t>キョウ</t>
    </rPh>
    <phoneticPr fontId="2"/>
  </si>
  <si>
    <t>9‐7　　小　規　模　保　育　事　業　施　設　の　概　況</t>
    <rPh sb="5" eb="6">
      <t>ショウ</t>
    </rPh>
    <rPh sb="7" eb="8">
      <t>キ</t>
    </rPh>
    <rPh sb="9" eb="10">
      <t>モ</t>
    </rPh>
    <rPh sb="11" eb="12">
      <t>タモツ</t>
    </rPh>
    <rPh sb="13" eb="14">
      <t>イク</t>
    </rPh>
    <rPh sb="15" eb="16">
      <t>コト</t>
    </rPh>
    <rPh sb="17" eb="18">
      <t>ゴウ</t>
    </rPh>
    <rPh sb="19" eb="20">
      <t>シ</t>
    </rPh>
    <rPh sb="21" eb="22">
      <t>セツ</t>
    </rPh>
    <rPh sb="25" eb="26">
      <t>ガイ</t>
    </rPh>
    <rPh sb="27" eb="28">
      <t>キョウ</t>
    </rPh>
    <phoneticPr fontId="2"/>
  </si>
  <si>
    <t>（単位：人）</t>
    <rPh sb="1" eb="3">
      <t>タンイ</t>
    </rPh>
    <rPh sb="4" eb="5">
      <t>ニン</t>
    </rPh>
    <phoneticPr fontId="2"/>
  </si>
  <si>
    <t>（各年度）</t>
    <rPh sb="1" eb="4">
      <t>カクネンド</t>
    </rPh>
    <phoneticPr fontId="2"/>
  </si>
  <si>
    <t>（各年4月1日現在）</t>
    <rPh sb="1" eb="2">
      <t>カク</t>
    </rPh>
    <rPh sb="2" eb="5">
      <t>ネン４ガツ</t>
    </rPh>
    <rPh sb="5" eb="7">
      <t>１ニチ</t>
    </rPh>
    <rPh sb="7" eb="9">
      <t>ゲンザイ</t>
    </rPh>
    <phoneticPr fontId="2"/>
  </si>
  <si>
    <t>年度</t>
    <rPh sb="0" eb="2">
      <t>ネンド</t>
    </rPh>
    <phoneticPr fontId="2"/>
  </si>
  <si>
    <t>老　　　人
（60歳以上）</t>
    <rPh sb="0" eb="1">
      <t>ロウ</t>
    </rPh>
    <rPh sb="4" eb="5">
      <t>ニン</t>
    </rPh>
    <rPh sb="7" eb="12">
      <t>６０サイイジョウ</t>
    </rPh>
    <phoneticPr fontId="2"/>
  </si>
  <si>
    <t>中学生　～　59歳</t>
    <rPh sb="0" eb="3">
      <t>チュウガクセイ</t>
    </rPh>
    <rPh sb="6" eb="9">
      <t>５９サイ</t>
    </rPh>
    <phoneticPr fontId="2"/>
  </si>
  <si>
    <t>小人            （小学生以下）
・身障者</t>
    <rPh sb="0" eb="2">
      <t>ショウジン</t>
    </rPh>
    <rPh sb="15" eb="18">
      <t>ショウガクセイ</t>
    </rPh>
    <rPh sb="18" eb="20">
      <t>イカ</t>
    </rPh>
    <rPh sb="23" eb="26">
      <t>シンショウシャ</t>
    </rPh>
    <phoneticPr fontId="2"/>
  </si>
  <si>
    <t>そ　の　他</t>
    <rPh sb="4" eb="5">
      <t>ホカ</t>
    </rPh>
    <phoneticPr fontId="2"/>
  </si>
  <si>
    <t>市外居住者</t>
    <rPh sb="0" eb="2">
      <t>シガイ</t>
    </rPh>
    <rPh sb="2" eb="5">
      <t>キョジュウシャ</t>
    </rPh>
    <phoneticPr fontId="2"/>
  </si>
  <si>
    <t>小規模保育事業施設</t>
    <rPh sb="0" eb="3">
      <t>ショウキボ</t>
    </rPh>
    <rPh sb="3" eb="5">
      <t>ホイク</t>
    </rPh>
    <rPh sb="5" eb="7">
      <t>ジギョウ</t>
    </rPh>
    <rPh sb="7" eb="9">
      <t>シセツ</t>
    </rPh>
    <phoneticPr fontId="2"/>
  </si>
  <si>
    <t>入 　 所　　人　　員</t>
    <rPh sb="0" eb="1">
      <t>ニュウ</t>
    </rPh>
    <rPh sb="4" eb="5">
      <t>ショ</t>
    </rPh>
    <rPh sb="7" eb="8">
      <t>ニン</t>
    </rPh>
    <rPh sb="10" eb="11">
      <t>イン</t>
    </rPh>
    <phoneticPr fontId="2"/>
  </si>
  <si>
    <t>職　　員　　数</t>
    <rPh sb="0" eb="1">
      <t>ショク</t>
    </rPh>
    <rPh sb="3" eb="4">
      <t>イン</t>
    </rPh>
    <rPh sb="6" eb="7">
      <t>スウ</t>
    </rPh>
    <phoneticPr fontId="2"/>
  </si>
  <si>
    <t>市　内</t>
    <rPh sb="0" eb="1">
      <t>シ</t>
    </rPh>
    <rPh sb="2" eb="3">
      <t>ナイ</t>
    </rPh>
    <phoneticPr fontId="2"/>
  </si>
  <si>
    <t>市外６０歳以上</t>
    <rPh sb="0" eb="2">
      <t>シガイ</t>
    </rPh>
    <rPh sb="4" eb="7">
      <t>サイイジョウ</t>
    </rPh>
    <phoneticPr fontId="2"/>
  </si>
  <si>
    <t>全　体
（市外含む）</t>
    <rPh sb="0" eb="1">
      <t>ゼン</t>
    </rPh>
    <rPh sb="2" eb="3">
      <t>カラダ</t>
    </rPh>
    <rPh sb="5" eb="7">
      <t>シガイ</t>
    </rPh>
    <rPh sb="7" eb="8">
      <t>フク</t>
    </rPh>
    <phoneticPr fontId="2"/>
  </si>
  <si>
    <t>総　数</t>
    <rPh sb="0" eb="1">
      <t>ソウ</t>
    </rPh>
    <rPh sb="2" eb="3">
      <t>スウ</t>
    </rPh>
    <phoneticPr fontId="2"/>
  </si>
  <si>
    <t>保育士
数</t>
    <rPh sb="0" eb="2">
      <t>ホイク</t>
    </rPh>
    <rPh sb="2" eb="3">
      <t>シ</t>
    </rPh>
    <rPh sb="4" eb="5">
      <t>スウ</t>
    </rPh>
    <phoneticPr fontId="2"/>
  </si>
  <si>
    <t>その他の
職員</t>
    <rPh sb="2" eb="3">
      <t>タ</t>
    </rPh>
    <rPh sb="5" eb="7">
      <t>ショクイン</t>
    </rPh>
    <phoneticPr fontId="2"/>
  </si>
  <si>
    <t>平成26年度</t>
    <rPh sb="0" eb="2">
      <t>ヘイセイ</t>
    </rPh>
    <rPh sb="4" eb="6">
      <t>ネンド</t>
    </rPh>
    <phoneticPr fontId="2"/>
  </si>
  <si>
    <t>-</t>
    <phoneticPr fontId="2"/>
  </si>
  <si>
    <t>施設数</t>
    <rPh sb="0" eb="2">
      <t>シセツ</t>
    </rPh>
    <rPh sb="2" eb="3">
      <t>スウ</t>
    </rPh>
    <phoneticPr fontId="2"/>
  </si>
  <si>
    <t>定員</t>
    <rPh sb="0" eb="2">
      <t>テイイン</t>
    </rPh>
    <phoneticPr fontId="2"/>
  </si>
  <si>
    <t>3才未満</t>
    <rPh sb="0" eb="2">
      <t>３サイ</t>
    </rPh>
    <rPh sb="2" eb="4">
      <t>ミマン</t>
    </rPh>
    <phoneticPr fontId="2"/>
  </si>
  <si>
    <t>2,528</t>
    <phoneticPr fontId="2"/>
  </si>
  <si>
    <t>-</t>
    <phoneticPr fontId="2"/>
  </si>
  <si>
    <t>平成28年度</t>
    <rPh sb="0" eb="2">
      <t>ヘイセイ</t>
    </rPh>
    <rPh sb="4" eb="6">
      <t>ネンド</t>
    </rPh>
    <phoneticPr fontId="2"/>
  </si>
  <si>
    <t>4,681</t>
    <phoneticPr fontId="2"/>
  </si>
  <si>
    <t>-</t>
    <phoneticPr fontId="2"/>
  </si>
  <si>
    <t>資料：こども未来部調及びとちぎの教育・保育早見表</t>
    <rPh sb="0" eb="2">
      <t>シリョウ</t>
    </rPh>
    <rPh sb="6" eb="8">
      <t>ミライ</t>
    </rPh>
    <rPh sb="8" eb="9">
      <t>ブ</t>
    </rPh>
    <rPh sb="9" eb="10">
      <t>シラ</t>
    </rPh>
    <rPh sb="10" eb="11">
      <t>オヨ</t>
    </rPh>
    <rPh sb="16" eb="18">
      <t>キョウイク</t>
    </rPh>
    <rPh sb="19" eb="21">
      <t>ホイク</t>
    </rPh>
    <rPh sb="21" eb="24">
      <t>ハヤミヒョウ</t>
    </rPh>
    <phoneticPr fontId="2"/>
  </si>
  <si>
    <t>資料：保健福祉部調</t>
    <rPh sb="0" eb="2">
      <t>シリョウ</t>
    </rPh>
    <rPh sb="3" eb="5">
      <t>ホケン</t>
    </rPh>
    <rPh sb="5" eb="7">
      <t>フクシ</t>
    </rPh>
    <rPh sb="7" eb="8">
      <t>ブ</t>
    </rPh>
    <rPh sb="8" eb="9">
      <t>シラ</t>
    </rPh>
    <phoneticPr fontId="2"/>
  </si>
  <si>
    <t>（注1）平成27年度の利用料改訂により、集計方法が変更　（注２）平成29年は、10月に１か月休館。</t>
    <rPh sb="1" eb="2">
      <t>チュウ</t>
    </rPh>
    <rPh sb="4" eb="6">
      <t>ヘイセイ</t>
    </rPh>
    <rPh sb="8" eb="10">
      <t>ネンド</t>
    </rPh>
    <rPh sb="11" eb="14">
      <t>リヨウリョウ</t>
    </rPh>
    <rPh sb="14" eb="16">
      <t>カイテイ</t>
    </rPh>
    <rPh sb="20" eb="22">
      <t>シュウケイ</t>
    </rPh>
    <rPh sb="22" eb="24">
      <t>ホウホウ</t>
    </rPh>
    <rPh sb="25" eb="27">
      <t>ヘンコウ</t>
    </rPh>
    <rPh sb="32" eb="34">
      <t>ヘイセイ</t>
    </rPh>
    <rPh sb="36" eb="37">
      <t>ネン</t>
    </rPh>
    <rPh sb="41" eb="42">
      <t>ガツ</t>
    </rPh>
    <rPh sb="45" eb="46">
      <t>ゲツ</t>
    </rPh>
    <rPh sb="46" eb="48">
      <t>キュウカン</t>
    </rPh>
    <phoneticPr fontId="2"/>
  </si>
  <si>
    <t>9-6　　　諸　手　当　支　給　状　況　</t>
    <rPh sb="6" eb="7">
      <t>ショ</t>
    </rPh>
    <rPh sb="8" eb="9">
      <t>テ</t>
    </rPh>
    <rPh sb="10" eb="11">
      <t>トウ</t>
    </rPh>
    <rPh sb="12" eb="13">
      <t>シ</t>
    </rPh>
    <rPh sb="14" eb="15">
      <t>キュウ</t>
    </rPh>
    <rPh sb="16" eb="17">
      <t>ジョウ</t>
    </rPh>
    <rPh sb="18" eb="19">
      <t>キョウ</t>
    </rPh>
    <phoneticPr fontId="2"/>
  </si>
  <si>
    <t>児童手当</t>
    <rPh sb="0" eb="2">
      <t>ジドウ</t>
    </rPh>
    <rPh sb="2" eb="4">
      <t>テアテ</t>
    </rPh>
    <phoneticPr fontId="2"/>
  </si>
  <si>
    <t>遺　児　手　当</t>
    <rPh sb="0" eb="1">
      <t>イ</t>
    </rPh>
    <rPh sb="2" eb="3">
      <t>ジ</t>
    </rPh>
    <rPh sb="4" eb="5">
      <t>テ</t>
    </rPh>
    <rPh sb="6" eb="7">
      <t>トウ</t>
    </rPh>
    <phoneticPr fontId="2"/>
  </si>
  <si>
    <t>福　祉　手　当</t>
    <rPh sb="0" eb="1">
      <t>フク</t>
    </rPh>
    <rPh sb="2" eb="3">
      <t>シ</t>
    </rPh>
    <rPh sb="4" eb="5">
      <t>テ</t>
    </rPh>
    <rPh sb="6" eb="7">
      <t>トウ</t>
    </rPh>
    <phoneticPr fontId="2"/>
  </si>
  <si>
    <t>児童扶養手当</t>
    <rPh sb="0" eb="2">
      <t>ジドウ</t>
    </rPh>
    <rPh sb="2" eb="4">
      <t>フヨウ</t>
    </rPh>
    <rPh sb="4" eb="6">
      <t>テアテ</t>
    </rPh>
    <phoneticPr fontId="2"/>
  </si>
  <si>
    <t>児童育成手当</t>
    <rPh sb="0" eb="2">
      <t>ジドウ</t>
    </rPh>
    <rPh sb="2" eb="4">
      <t>イクセイ</t>
    </rPh>
    <rPh sb="4" eb="6">
      <t>テアテ</t>
    </rPh>
    <phoneticPr fontId="2"/>
  </si>
  <si>
    <t>特別児童扶養手当</t>
    <rPh sb="0" eb="2">
      <t>トクベツ</t>
    </rPh>
    <rPh sb="2" eb="4">
      <t>ジドウ</t>
    </rPh>
    <rPh sb="4" eb="6">
      <t>フヨウ</t>
    </rPh>
    <rPh sb="6" eb="8">
      <t>テアテ</t>
    </rPh>
    <phoneticPr fontId="2"/>
  </si>
  <si>
    <t>特定疾患者福祉手当</t>
    <rPh sb="0" eb="2">
      <t>トクテイ</t>
    </rPh>
    <rPh sb="2" eb="5">
      <t>シッカンシャ</t>
    </rPh>
    <rPh sb="5" eb="7">
      <t>フクシ</t>
    </rPh>
    <rPh sb="7" eb="9">
      <t>テアテ</t>
    </rPh>
    <phoneticPr fontId="2"/>
  </si>
  <si>
    <t>受給者数</t>
    <rPh sb="0" eb="2">
      <t>ジュキュウ</t>
    </rPh>
    <rPh sb="2" eb="3">
      <t>シャ</t>
    </rPh>
    <rPh sb="3" eb="4">
      <t>スウ</t>
    </rPh>
    <phoneticPr fontId="2"/>
  </si>
  <si>
    <t>手当額
（千円）</t>
    <rPh sb="0" eb="2">
      <t>テアテ</t>
    </rPh>
    <rPh sb="2" eb="3">
      <t>ガク</t>
    </rPh>
    <rPh sb="5" eb="7">
      <t>センエン</t>
    </rPh>
    <phoneticPr fontId="2"/>
  </si>
  <si>
    <r>
      <rPr>
        <sz val="8"/>
        <rFont val="ＭＳ Ｐ明朝"/>
        <family val="1"/>
        <charset val="128"/>
      </rPr>
      <t>受給資格者数</t>
    </r>
    <r>
      <rPr>
        <sz val="9"/>
        <rFont val="ＭＳ Ｐ明朝"/>
        <family val="1"/>
        <charset val="128"/>
      </rPr>
      <t xml:space="preserve">
（定時届時）</t>
    </r>
    <rPh sb="0" eb="2">
      <t>ジュキュウ</t>
    </rPh>
    <rPh sb="2" eb="4">
      <t>シカク</t>
    </rPh>
    <rPh sb="4" eb="5">
      <t>シャ</t>
    </rPh>
    <rPh sb="5" eb="6">
      <t>スウ</t>
    </rPh>
    <rPh sb="8" eb="10">
      <t>テイジ</t>
    </rPh>
    <rPh sb="10" eb="11">
      <t>トドケ</t>
    </rPh>
    <rPh sb="11" eb="12">
      <t>ジ</t>
    </rPh>
    <phoneticPr fontId="2"/>
  </si>
  <si>
    <t>受給資格者数</t>
    <rPh sb="0" eb="2">
      <t>ジュキュウ</t>
    </rPh>
    <rPh sb="2" eb="4">
      <t>シカク</t>
    </rPh>
    <rPh sb="4" eb="5">
      <t>シャ</t>
    </rPh>
    <rPh sb="5" eb="6">
      <t>スウ</t>
    </rPh>
    <phoneticPr fontId="2"/>
  </si>
  <si>
    <t>資料：保健福祉部・こども未来部調</t>
    <rPh sb="0" eb="2">
      <t>シリョウ</t>
    </rPh>
    <rPh sb="3" eb="5">
      <t>ホケン</t>
    </rPh>
    <rPh sb="5" eb="7">
      <t>フクシ</t>
    </rPh>
    <rPh sb="7" eb="8">
      <t>ブ</t>
    </rPh>
    <rPh sb="12" eb="14">
      <t>ミライ</t>
    </rPh>
    <rPh sb="14" eb="15">
      <t>ブ</t>
    </rPh>
    <rPh sb="15" eb="16">
      <t>シラ</t>
    </rPh>
    <phoneticPr fontId="2"/>
  </si>
  <si>
    <t>9-8　　　保　育　園　の　概　況</t>
    <rPh sb="6" eb="11">
      <t>ホイクエン</t>
    </rPh>
    <rPh sb="14" eb="17">
      <t>ガイキョウ</t>
    </rPh>
    <phoneticPr fontId="2"/>
  </si>
  <si>
    <t>保　　育　　園</t>
    <rPh sb="0" eb="1">
      <t>タモツ</t>
    </rPh>
    <rPh sb="3" eb="4">
      <t>イク</t>
    </rPh>
    <rPh sb="6" eb="7">
      <t>エン</t>
    </rPh>
    <phoneticPr fontId="2"/>
  </si>
  <si>
    <t xml:space="preserve">           入 　 所　　　　　　</t>
    <rPh sb="11" eb="12">
      <t>ニュウ</t>
    </rPh>
    <rPh sb="15" eb="16">
      <t>ショ</t>
    </rPh>
    <phoneticPr fontId="2"/>
  </si>
  <si>
    <t>人　　員</t>
  </si>
  <si>
    <t>総数</t>
    <rPh sb="0" eb="2">
      <t>ソウスウ</t>
    </rPh>
    <phoneticPr fontId="2"/>
  </si>
  <si>
    <t>公　　　立</t>
    <rPh sb="0" eb="1">
      <t>コウ</t>
    </rPh>
    <rPh sb="4" eb="5">
      <t>タテ</t>
    </rPh>
    <phoneticPr fontId="2"/>
  </si>
  <si>
    <t>私立</t>
    <rPh sb="0" eb="2">
      <t>シリツ</t>
    </rPh>
    <phoneticPr fontId="2"/>
  </si>
  <si>
    <t>保育士数</t>
    <rPh sb="0" eb="2">
      <t>ホイク</t>
    </rPh>
    <rPh sb="2" eb="3">
      <t>シ</t>
    </rPh>
    <rPh sb="3" eb="4">
      <t>スウ</t>
    </rPh>
    <phoneticPr fontId="2"/>
  </si>
  <si>
    <t>その他の職員</t>
    <rPh sb="2" eb="3">
      <t>タ</t>
    </rPh>
    <rPh sb="4" eb="6">
      <t>ショクイン</t>
    </rPh>
    <phoneticPr fontId="2"/>
  </si>
  <si>
    <t>3才</t>
    <rPh sb="0" eb="2">
      <t>３サイ</t>
    </rPh>
    <phoneticPr fontId="2"/>
  </si>
  <si>
    <t>4才以上</t>
    <rPh sb="1" eb="2">
      <t>サイ</t>
    </rPh>
    <rPh sb="2" eb="4">
      <t>イジョウ</t>
    </rPh>
    <phoneticPr fontId="2"/>
  </si>
  <si>
    <t>平成26年度</t>
    <phoneticPr fontId="2"/>
  </si>
  <si>
    <t>9‐9　　　　認　定　こ　ど　も　園　の　概　況</t>
    <rPh sb="7" eb="8">
      <t>ニン</t>
    </rPh>
    <rPh sb="9" eb="10">
      <t>サダム</t>
    </rPh>
    <rPh sb="17" eb="18">
      <t>エン</t>
    </rPh>
    <rPh sb="21" eb="22">
      <t>ガイ</t>
    </rPh>
    <rPh sb="23" eb="24">
      <t>キョウ</t>
    </rPh>
    <phoneticPr fontId="2"/>
  </si>
  <si>
    <t>9‐10　　　　幼　稚　園　の　概　況</t>
    <phoneticPr fontId="2"/>
  </si>
  <si>
    <t>認定こども園</t>
    <rPh sb="0" eb="2">
      <t>ニンテイ</t>
    </rPh>
    <rPh sb="5" eb="6">
      <t>エン</t>
    </rPh>
    <phoneticPr fontId="2"/>
  </si>
  <si>
    <t>幼稚園</t>
    <rPh sb="0" eb="3">
      <t>ヨウチエンエン</t>
    </rPh>
    <phoneticPr fontId="2"/>
  </si>
  <si>
    <t>保育士・
幼稚園
教諭数</t>
    <rPh sb="0" eb="2">
      <t>ホイク</t>
    </rPh>
    <rPh sb="2" eb="3">
      <t>シ</t>
    </rPh>
    <rPh sb="5" eb="8">
      <t>ヨウチエン</t>
    </rPh>
    <rPh sb="9" eb="11">
      <t>キョウユ</t>
    </rPh>
    <rPh sb="11" eb="12">
      <t>スウ</t>
    </rPh>
    <phoneticPr fontId="2"/>
  </si>
  <si>
    <t>4歳以上</t>
    <rPh sb="1" eb="2">
      <t>サイ</t>
    </rPh>
    <rPh sb="2" eb="4">
      <t>イジョウ</t>
    </rPh>
    <phoneticPr fontId="2"/>
  </si>
  <si>
    <t>3才以上</t>
    <rPh sb="0" eb="2">
      <t>３サイ</t>
    </rPh>
    <rPh sb="2" eb="4">
      <t>イジョウ</t>
    </rPh>
    <phoneticPr fontId="2"/>
  </si>
  <si>
    <t>9-11　　　身 体 障 害 者 手 帳 交 付 状 況</t>
    <rPh sb="7" eb="10">
      <t>シンタイ</t>
    </rPh>
    <rPh sb="11" eb="16">
      <t>ショウガイシャ</t>
    </rPh>
    <rPh sb="17" eb="20">
      <t>テチョウ</t>
    </rPh>
    <rPh sb="21" eb="24">
      <t>コウフ</t>
    </rPh>
    <rPh sb="25" eb="28">
      <t>ジョウキョウ</t>
    </rPh>
    <phoneticPr fontId="2"/>
  </si>
  <si>
    <t>(単位：人）</t>
    <rPh sb="1" eb="3">
      <t>タンイ</t>
    </rPh>
    <rPh sb="4" eb="5">
      <t>ニン</t>
    </rPh>
    <phoneticPr fontId="2"/>
  </si>
  <si>
    <t>（各年3月31日現在）</t>
    <rPh sb="1" eb="2">
      <t>カク</t>
    </rPh>
    <rPh sb="2" eb="3">
      <t>トシ</t>
    </rPh>
    <rPh sb="4" eb="5">
      <t>ガツ</t>
    </rPh>
    <rPh sb="6" eb="8">
      <t>１ニチ</t>
    </rPh>
    <rPh sb="8" eb="10">
      <t>ゲンザイ</t>
    </rPh>
    <phoneticPr fontId="2"/>
  </si>
  <si>
    <t>区分</t>
    <rPh sb="0" eb="2">
      <t>クブン</t>
    </rPh>
    <phoneticPr fontId="2"/>
  </si>
  <si>
    <t>視覚</t>
    <rPh sb="0" eb="2">
      <t>シカク</t>
    </rPh>
    <phoneticPr fontId="2"/>
  </si>
  <si>
    <t>聴覚・
平衡</t>
    <rPh sb="0" eb="2">
      <t>チョウカク</t>
    </rPh>
    <rPh sb="4" eb="6">
      <t>ヘイコウ</t>
    </rPh>
    <phoneticPr fontId="2"/>
  </si>
  <si>
    <t>音声・
言語</t>
    <rPh sb="0" eb="2">
      <t>オンセイ</t>
    </rPh>
    <rPh sb="4" eb="6">
      <t>ゲンゴ</t>
    </rPh>
    <phoneticPr fontId="2"/>
  </si>
  <si>
    <t>肢体</t>
    <rPh sb="0" eb="2">
      <t>シタイ</t>
    </rPh>
    <phoneticPr fontId="2"/>
  </si>
  <si>
    <t>内部</t>
    <rPh sb="0" eb="2">
      <t>ナイブ</t>
    </rPh>
    <phoneticPr fontId="2"/>
  </si>
  <si>
    <t>複合</t>
    <rPh sb="0" eb="2">
      <t>フクゴウ</t>
    </rPh>
    <phoneticPr fontId="2"/>
  </si>
  <si>
    <t>平成26年度</t>
    <phoneticPr fontId="2"/>
  </si>
  <si>
    <t>障害児</t>
  </si>
  <si>
    <t>障害者</t>
  </si>
  <si>
    <t>資料：障害者福祉統計情報 　　</t>
    <rPh sb="0" eb="2">
      <t>シリョウ</t>
    </rPh>
    <rPh sb="3" eb="6">
      <t>ショウガイシャ</t>
    </rPh>
    <rPh sb="6" eb="8">
      <t>フクシ</t>
    </rPh>
    <rPh sb="8" eb="10">
      <t>トウケイ</t>
    </rPh>
    <rPh sb="10" eb="12">
      <t>ジョウホウ</t>
    </rPh>
    <phoneticPr fontId="2"/>
  </si>
  <si>
    <t>（注）　障害児：18歳未満</t>
    <rPh sb="1" eb="2">
      <t>チュウ</t>
    </rPh>
    <phoneticPr fontId="2"/>
  </si>
  <si>
    <t>9-12　　　療　育　手　帳　交　付　状　況</t>
    <rPh sb="7" eb="10">
      <t>リョウイク</t>
    </rPh>
    <rPh sb="11" eb="14">
      <t>テチョウ</t>
    </rPh>
    <rPh sb="15" eb="18">
      <t>コウフ</t>
    </rPh>
    <rPh sb="19" eb="22">
      <t>ジョウキョウ</t>
    </rPh>
    <phoneticPr fontId="2"/>
  </si>
  <si>
    <t>（各年3月31日現在）</t>
    <phoneticPr fontId="2"/>
  </si>
  <si>
    <t>A1（最重度）</t>
    <rPh sb="3" eb="4">
      <t>サイ</t>
    </rPh>
    <rPh sb="4" eb="6">
      <t>ジュウド</t>
    </rPh>
    <phoneticPr fontId="2"/>
  </si>
  <si>
    <t>A2（重度）</t>
    <rPh sb="3" eb="5">
      <t>ジュウド</t>
    </rPh>
    <phoneticPr fontId="2"/>
  </si>
  <si>
    <t>Ａ（中重度）</t>
    <rPh sb="2" eb="3">
      <t>チュウ</t>
    </rPh>
    <rPh sb="3" eb="5">
      <t>ジュウド</t>
    </rPh>
    <phoneticPr fontId="2"/>
  </si>
  <si>
    <t>B1（中度）</t>
    <rPh sb="3" eb="4">
      <t>チュウ</t>
    </rPh>
    <rPh sb="4" eb="5">
      <t>ド</t>
    </rPh>
    <phoneticPr fontId="2"/>
  </si>
  <si>
    <t>B2（軽度）</t>
    <rPh sb="3" eb="5">
      <t>ケイド</t>
    </rPh>
    <phoneticPr fontId="2"/>
  </si>
  <si>
    <t>B（中軽度）</t>
    <rPh sb="2" eb="3">
      <t>チュウ</t>
    </rPh>
    <rPh sb="3" eb="5">
      <t>ケイド</t>
    </rPh>
    <phoneticPr fontId="2"/>
  </si>
  <si>
    <t>平成26年度</t>
    <phoneticPr fontId="2"/>
  </si>
  <si>
    <t>-</t>
    <phoneticPr fontId="2"/>
  </si>
  <si>
    <t>資料：障害者福祉統計情報</t>
    <rPh sb="10" eb="12">
      <t>ジョウホウ</t>
    </rPh>
    <phoneticPr fontId="2"/>
  </si>
  <si>
    <t>　9-13　　生活保護費支出状況</t>
    <rPh sb="7" eb="9">
      <t>セイカツ</t>
    </rPh>
    <rPh sb="9" eb="11">
      <t>ホゴ</t>
    </rPh>
    <rPh sb="11" eb="12">
      <t>ヒ</t>
    </rPh>
    <rPh sb="12" eb="14">
      <t>シシュツ</t>
    </rPh>
    <rPh sb="14" eb="16">
      <t>ジョウキョウ</t>
    </rPh>
    <phoneticPr fontId="2"/>
  </si>
  <si>
    <t>（単位：千円）</t>
    <rPh sb="1" eb="3">
      <t>タンイ</t>
    </rPh>
    <rPh sb="4" eb="6">
      <t>センエン</t>
    </rPh>
    <phoneticPr fontId="2"/>
  </si>
  <si>
    <t>（各年度末現在）</t>
    <rPh sb="1" eb="5">
      <t>カクネンドマツ</t>
    </rPh>
    <rPh sb="5" eb="7">
      <t>ゲンザイ</t>
    </rPh>
    <phoneticPr fontId="2"/>
  </si>
  <si>
    <t>合計</t>
    <rPh sb="0" eb="2">
      <t>ゴウケイ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</si>
  <si>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</si>
  <si>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</si>
  <si>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</si>
  <si>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</si>
  <si>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</si>
  <si>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出産扶助</t>
    <rPh sb="0" eb="2">
      <t>シュッサン</t>
    </rPh>
    <rPh sb="2" eb="4">
      <t>フジョ</t>
    </rPh>
    <phoneticPr fontId="2"/>
  </si>
  <si>
    <t>生業扶助</t>
    <rPh sb="0" eb="2">
      <t>セイギョウ</t>
    </rPh>
    <rPh sb="2" eb="4">
      <t>フジョ</t>
    </rPh>
    <phoneticPr fontId="2"/>
  </si>
  <si>
    <t>葬祭扶助</t>
    <rPh sb="0" eb="2">
      <t>ソウサイ</t>
    </rPh>
    <rPh sb="2" eb="4">
      <t>フジョ</t>
    </rPh>
    <phoneticPr fontId="2"/>
  </si>
  <si>
    <t>就労自立
給付金</t>
    <rPh sb="0" eb="2">
      <t>シュウロウ</t>
    </rPh>
    <rPh sb="2" eb="4">
      <t>ジリツ</t>
    </rPh>
    <rPh sb="5" eb="8">
      <t>キュウフキン</t>
    </rPh>
    <phoneticPr fontId="2"/>
  </si>
  <si>
    <t>救護施設
事 務 費</t>
    <rPh sb="0" eb="2">
      <t>キュウゴ</t>
    </rPh>
    <rPh sb="2" eb="4">
      <t>シセツ</t>
    </rPh>
    <rPh sb="5" eb="10">
      <t>ジムヒ</t>
    </rPh>
    <phoneticPr fontId="2"/>
  </si>
  <si>
    <t>平成26年度</t>
    <phoneticPr fontId="2"/>
  </si>
  <si>
    <t>9-14　　　生 活 保 護 世 帯 数 及 び 人 員 （延）</t>
    <rPh sb="7" eb="10">
      <t>セイカツ</t>
    </rPh>
    <rPh sb="11" eb="14">
      <t>ホゴ</t>
    </rPh>
    <rPh sb="15" eb="20">
      <t>セタイスウ</t>
    </rPh>
    <rPh sb="21" eb="22">
      <t>オヨ</t>
    </rPh>
    <rPh sb="25" eb="28">
      <t>ジンイン</t>
    </rPh>
    <rPh sb="30" eb="31">
      <t>ノベ</t>
    </rPh>
    <phoneticPr fontId="2"/>
  </si>
  <si>
    <t>年度</t>
    <rPh sb="0" eb="1">
      <t>トシ</t>
    </rPh>
    <rPh sb="1" eb="2">
      <t>ド</t>
    </rPh>
    <phoneticPr fontId="2"/>
  </si>
  <si>
    <t>総　　数</t>
    <rPh sb="0" eb="1">
      <t>ソウ</t>
    </rPh>
    <rPh sb="3" eb="4">
      <t>スウ</t>
    </rPh>
    <phoneticPr fontId="2"/>
  </si>
  <si>
    <t>出産
扶助</t>
    <rPh sb="0" eb="2">
      <t>シュッサン</t>
    </rPh>
    <rPh sb="3" eb="5">
      <t>フジョ</t>
    </rPh>
    <phoneticPr fontId="2"/>
  </si>
  <si>
    <t>生業
扶助</t>
    <rPh sb="0" eb="2">
      <t>セイギョウ</t>
    </rPh>
    <rPh sb="3" eb="5">
      <t>フジョ</t>
    </rPh>
    <phoneticPr fontId="2"/>
  </si>
  <si>
    <t>葬祭
扶助</t>
    <rPh sb="0" eb="2">
      <t>ソウサイ</t>
    </rPh>
    <rPh sb="3" eb="5">
      <t>フジョ</t>
    </rPh>
    <phoneticPr fontId="2"/>
  </si>
  <si>
    <t>世帯数</t>
    <rPh sb="0" eb="3">
      <t>セタイスウ</t>
    </rPh>
    <phoneticPr fontId="2"/>
  </si>
  <si>
    <t>人員</t>
    <rPh sb="0" eb="2">
      <t>ジンイン</t>
    </rPh>
    <phoneticPr fontId="2"/>
  </si>
  <si>
    <t>平成26年度</t>
    <phoneticPr fontId="2"/>
  </si>
  <si>
    <t>-</t>
    <phoneticPr fontId="2"/>
  </si>
  <si>
    <t>資料：保健福祉部調</t>
    <rPh sb="0" eb="2">
      <t>シリョウ</t>
    </rPh>
    <rPh sb="3" eb="5">
      <t>ホケン</t>
    </rPh>
    <rPh sb="5" eb="7">
      <t>フクシ</t>
    </rPh>
    <rPh sb="7" eb="8">
      <t>ブ</t>
    </rPh>
    <rPh sb="8" eb="9">
      <t>シラベ</t>
    </rPh>
    <phoneticPr fontId="2"/>
  </si>
  <si>
    <t>9-15　　　福 祉 関 係 施 設 支 援 状 況</t>
    <rPh sb="7" eb="10">
      <t>フクシ</t>
    </rPh>
    <rPh sb="11" eb="14">
      <t>カンケイ</t>
    </rPh>
    <rPh sb="15" eb="18">
      <t>シセツ</t>
    </rPh>
    <rPh sb="19" eb="20">
      <t>ササ</t>
    </rPh>
    <rPh sb="21" eb="22">
      <t>オン</t>
    </rPh>
    <rPh sb="23" eb="26">
      <t>ジョウキョウ</t>
    </rPh>
    <phoneticPr fontId="2"/>
  </si>
  <si>
    <t>生活
保護</t>
    <rPh sb="0" eb="2">
      <t>セイカツ</t>
    </rPh>
    <rPh sb="3" eb="5">
      <t>ホゴ</t>
    </rPh>
    <phoneticPr fontId="2"/>
  </si>
  <si>
    <t>児童福祉</t>
    <rPh sb="0" eb="2">
      <t>ジドウ</t>
    </rPh>
    <rPh sb="2" eb="4">
      <t>フクシ</t>
    </rPh>
    <phoneticPr fontId="2"/>
  </si>
  <si>
    <t>老人福祉</t>
    <rPh sb="0" eb="2">
      <t>ロウジン</t>
    </rPh>
    <rPh sb="2" eb="4">
      <t>フクシ</t>
    </rPh>
    <phoneticPr fontId="2"/>
  </si>
  <si>
    <t>障害者
福祉</t>
    <rPh sb="0" eb="3">
      <t>ショウガイシャ</t>
    </rPh>
    <rPh sb="4" eb="6">
      <t>フクシ</t>
    </rPh>
    <phoneticPr fontId="2"/>
  </si>
  <si>
    <t>救護施設</t>
    <rPh sb="0" eb="2">
      <t>キュウゴ</t>
    </rPh>
    <rPh sb="2" eb="4">
      <t>シセツ</t>
    </rPh>
    <phoneticPr fontId="2"/>
  </si>
  <si>
    <t>児童養護施設</t>
    <rPh sb="0" eb="2">
      <t>ジドウ</t>
    </rPh>
    <rPh sb="2" eb="4">
      <t>ヨウゴ</t>
    </rPh>
    <rPh sb="4" eb="6">
      <t>シセツ</t>
    </rPh>
    <phoneticPr fontId="2"/>
  </si>
  <si>
    <t>知的障害児施設</t>
    <rPh sb="0" eb="2">
      <t>チテキ</t>
    </rPh>
    <rPh sb="2" eb="5">
      <t>ショウガイジ</t>
    </rPh>
    <rPh sb="5" eb="7">
      <t>シセツ</t>
    </rPh>
    <phoneticPr fontId="2"/>
  </si>
  <si>
    <t>重症心身障害児施設</t>
    <rPh sb="0" eb="2">
      <t>ジュウショウ</t>
    </rPh>
    <rPh sb="2" eb="4">
      <t>シンシン</t>
    </rPh>
    <rPh sb="4" eb="6">
      <t>ショウガイ</t>
    </rPh>
    <rPh sb="6" eb="7">
      <t>ジ</t>
    </rPh>
    <rPh sb="7" eb="9">
      <t>シセツ</t>
    </rPh>
    <phoneticPr fontId="2"/>
  </si>
  <si>
    <t>情緒障害児短期治療施設</t>
    <rPh sb="0" eb="2">
      <t>ジョウチョ</t>
    </rPh>
    <rPh sb="2" eb="4">
      <t>ショウガイ</t>
    </rPh>
    <rPh sb="5" eb="7">
      <t>タンキ</t>
    </rPh>
    <rPh sb="7" eb="9">
      <t>チリョウ</t>
    </rPh>
    <rPh sb="9" eb="11">
      <t>シセツ</t>
    </rPh>
    <phoneticPr fontId="2"/>
  </si>
  <si>
    <t>乳児院</t>
    <rPh sb="0" eb="2">
      <t>ニュウジ</t>
    </rPh>
    <rPh sb="2" eb="3">
      <t>イン</t>
    </rPh>
    <phoneticPr fontId="2"/>
  </si>
  <si>
    <t>自立援助ホーム</t>
    <rPh sb="0" eb="2">
      <t>ジリツ</t>
    </rPh>
    <rPh sb="2" eb="4">
      <t>エンジョ</t>
    </rPh>
    <phoneticPr fontId="2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</si>
  <si>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2"/>
  </si>
  <si>
    <t>養護老人ホーム</t>
    <rPh sb="0" eb="2">
      <t>ヨウゴ</t>
    </rPh>
    <rPh sb="2" eb="4">
      <t>ロウジン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</si>
  <si>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</si>
  <si>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</si>
  <si>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>グループホーム・ケアホーム</t>
    <phoneticPr fontId="2"/>
  </si>
  <si>
    <t>平成26年度</t>
    <phoneticPr fontId="2"/>
  </si>
  <si>
    <t>資料：保健福祉部、こども未来部調</t>
    <rPh sb="0" eb="2">
      <t>シリョウ</t>
    </rPh>
    <rPh sb="3" eb="5">
      <t>ホケン</t>
    </rPh>
    <rPh sb="5" eb="7">
      <t>フクシ</t>
    </rPh>
    <rPh sb="7" eb="8">
      <t>ブ</t>
    </rPh>
    <rPh sb="12" eb="14">
      <t>ミライ</t>
    </rPh>
    <rPh sb="14" eb="15">
      <t>ブ</t>
    </rPh>
    <rPh sb="15" eb="16">
      <t>シラベ</t>
    </rPh>
    <phoneticPr fontId="2"/>
  </si>
  <si>
    <t>（注1）　児童福祉については、1ヶ月を1人として計算し、年間延べ人数を算出してある
（注2）　※：重症心身障害児施設については、H26から18歳以上の入所者数を除いた</t>
    <rPh sb="1" eb="2">
      <t>チュウ</t>
    </rPh>
    <rPh sb="5" eb="7">
      <t>ジドウ</t>
    </rPh>
    <rPh sb="7" eb="9">
      <t>フクシ</t>
    </rPh>
    <rPh sb="15" eb="18">
      <t>１カゲツ</t>
    </rPh>
    <rPh sb="19" eb="21">
      <t>１ニン</t>
    </rPh>
    <rPh sb="24" eb="26">
      <t>ケイサン</t>
    </rPh>
    <rPh sb="28" eb="30">
      <t>ネンカン</t>
    </rPh>
    <rPh sb="30" eb="31">
      <t>ノ</t>
    </rPh>
    <rPh sb="32" eb="34">
      <t>ニンズウ</t>
    </rPh>
    <rPh sb="35" eb="37">
      <t>サンシュツ</t>
    </rPh>
    <phoneticPr fontId="2"/>
  </si>
  <si>
    <t>9-16　　介護保険　認定申請の状況と認定等の結果</t>
    <phoneticPr fontId="2"/>
  </si>
  <si>
    <t>（１）認定申請の状況</t>
    <phoneticPr fontId="2"/>
  </si>
  <si>
    <t>　認　　　　　　　定　　　　　　　申　　　　　　　請　　　　　　　者　　　　　　　数</t>
    <rPh sb="1" eb="2">
      <t>ニン</t>
    </rPh>
    <rPh sb="9" eb="10">
      <t>サダム</t>
    </rPh>
    <rPh sb="17" eb="18">
      <t>サル</t>
    </rPh>
    <rPh sb="25" eb="26">
      <t>ショウ</t>
    </rPh>
    <rPh sb="33" eb="34">
      <t>シャ</t>
    </rPh>
    <rPh sb="41" eb="42">
      <t>スウ</t>
    </rPh>
    <phoneticPr fontId="2"/>
  </si>
  <si>
    <t>新　　　　規</t>
    <rPh sb="0" eb="1">
      <t>シン</t>
    </rPh>
    <rPh sb="5" eb="6">
      <t>ノリ</t>
    </rPh>
    <phoneticPr fontId="2"/>
  </si>
  <si>
    <t>更　　　　新</t>
    <rPh sb="0" eb="1">
      <t>サラ</t>
    </rPh>
    <rPh sb="5" eb="6">
      <t>シン</t>
    </rPh>
    <phoneticPr fontId="2"/>
  </si>
  <si>
    <t>変　　　　更</t>
    <rPh sb="0" eb="1">
      <t>ヘン</t>
    </rPh>
    <rPh sb="5" eb="6">
      <t>サラ</t>
    </rPh>
    <phoneticPr fontId="2"/>
  </si>
  <si>
    <t>合　　　　計</t>
    <rPh sb="0" eb="1">
      <t>ゴウ</t>
    </rPh>
    <rPh sb="5" eb="6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</si>
  <si>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</si>
  <si>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</si>
  <si>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平成26年度</t>
  </si>
  <si>
    <t>（２）認定等の結果</t>
    <rPh sb="7" eb="9">
      <t>ケッカ</t>
    </rPh>
    <phoneticPr fontId="2"/>
  </si>
  <si>
    <t>要支援1</t>
    <rPh sb="0" eb="3">
      <t>ヨウシエン</t>
    </rPh>
    <phoneticPr fontId="2"/>
  </si>
  <si>
    <t>要支援2</t>
    <rPh sb="0" eb="3">
      <t>ヨウシエン</t>
    </rPh>
    <phoneticPr fontId="2"/>
  </si>
  <si>
    <t>要介護1</t>
    <rPh sb="0" eb="1">
      <t>ヨウ</t>
    </rPh>
    <rPh sb="1" eb="3">
      <t>カイゴ</t>
    </rPh>
    <phoneticPr fontId="2"/>
  </si>
  <si>
    <t>要介護2</t>
    <rPh sb="0" eb="1">
      <t>ヨウ</t>
    </rPh>
    <rPh sb="1" eb="3">
      <t>カイゴ</t>
    </rPh>
    <phoneticPr fontId="2"/>
  </si>
  <si>
    <t>要介護3</t>
    <rPh sb="0" eb="1">
      <t>ヨウ</t>
    </rPh>
    <rPh sb="1" eb="3">
      <t>カイゴ</t>
    </rPh>
    <phoneticPr fontId="2"/>
  </si>
  <si>
    <t>要介護4</t>
    <rPh sb="0" eb="1">
      <t>ヨウ</t>
    </rPh>
    <rPh sb="1" eb="3">
      <t>カイゴ</t>
    </rPh>
    <phoneticPr fontId="2"/>
  </si>
  <si>
    <t>要介護5</t>
    <rPh sb="0" eb="1">
      <t>ヨウ</t>
    </rPh>
    <rPh sb="1" eb="3">
      <t>カイゴ</t>
    </rPh>
    <phoneticPr fontId="2"/>
  </si>
  <si>
    <t>（注） 認定結果は、各年3月31日現在の人数であり、申請数とは一致しない</t>
    <rPh sb="4" eb="6">
      <t>ニンテイ</t>
    </rPh>
    <rPh sb="10" eb="11">
      <t>カク</t>
    </rPh>
    <rPh sb="11" eb="14">
      <t>ネン３ガツ</t>
    </rPh>
    <rPh sb="14" eb="17">
      <t>３１ニチ</t>
    </rPh>
    <rPh sb="17" eb="19">
      <t>ゲンザイ</t>
    </rPh>
    <rPh sb="20" eb="22">
      <t>ニンズウ</t>
    </rPh>
    <phoneticPr fontId="2"/>
  </si>
  <si>
    <t>9-17　単位老人クラブ加入状況の推移</t>
    <rPh sb="5" eb="7">
      <t>タンイ</t>
    </rPh>
    <rPh sb="7" eb="9">
      <t>ロウジン</t>
    </rPh>
    <rPh sb="12" eb="14">
      <t>カニュウ</t>
    </rPh>
    <rPh sb="14" eb="16">
      <t>ジョウキョウ</t>
    </rPh>
    <rPh sb="17" eb="19">
      <t>スイイ</t>
    </rPh>
    <phoneticPr fontId="2"/>
  </si>
  <si>
    <t>9-18　各種募金の状況</t>
    <rPh sb="5" eb="7">
      <t>カクシュ</t>
    </rPh>
    <rPh sb="7" eb="9">
      <t>ボキン</t>
    </rPh>
    <rPh sb="10" eb="12">
      <t>ジョウキョウ</t>
    </rPh>
    <phoneticPr fontId="2"/>
  </si>
  <si>
    <t>（単位：人・％）</t>
    <rPh sb="1" eb="3">
      <t>タンイ</t>
    </rPh>
    <rPh sb="4" eb="5">
      <t>ヒト</t>
    </rPh>
    <phoneticPr fontId="2"/>
  </si>
  <si>
    <t>（各年度）</t>
    <rPh sb="1" eb="2">
      <t>カク</t>
    </rPh>
    <rPh sb="2" eb="4">
      <t>ネンド</t>
    </rPh>
    <phoneticPr fontId="2"/>
  </si>
  <si>
    <t>(単位：千円）</t>
    <rPh sb="1" eb="3">
      <t>タンイ</t>
    </rPh>
    <rPh sb="4" eb="5">
      <t>セン</t>
    </rPh>
    <rPh sb="5" eb="6">
      <t>エン</t>
    </rPh>
    <phoneticPr fontId="2"/>
  </si>
  <si>
    <t>クラブ数</t>
    <rPh sb="3" eb="4">
      <t>スウ</t>
    </rPh>
    <phoneticPr fontId="2"/>
  </si>
  <si>
    <t>会員数</t>
    <rPh sb="0" eb="3">
      <t>カイインスウ</t>
    </rPh>
    <phoneticPr fontId="2"/>
  </si>
  <si>
    <t>60歳以上加入
人口比率</t>
    <rPh sb="0" eb="5">
      <t>６０サイイジョウ</t>
    </rPh>
    <rPh sb="5" eb="7">
      <t>カニュウ</t>
    </rPh>
    <rPh sb="8" eb="10">
      <t>ジンコウ</t>
    </rPh>
    <rPh sb="10" eb="12">
      <t>ヒリツ</t>
    </rPh>
    <phoneticPr fontId="2"/>
  </si>
  <si>
    <t>共同募金</t>
    <rPh sb="0" eb="2">
      <t>キョウドウ</t>
    </rPh>
    <rPh sb="2" eb="4">
      <t>ボキン</t>
    </rPh>
    <phoneticPr fontId="2"/>
  </si>
  <si>
    <t>日赤社資募金</t>
    <rPh sb="0" eb="2">
      <t>ニッセキ</t>
    </rPh>
    <rPh sb="2" eb="3">
      <t>シャ</t>
    </rPh>
    <rPh sb="3" eb="4">
      <t>シ</t>
    </rPh>
    <rPh sb="4" eb="6">
      <t>ボキン</t>
    </rPh>
    <phoneticPr fontId="2"/>
  </si>
  <si>
    <t>平成26年度</t>
    <phoneticPr fontId="2"/>
  </si>
  <si>
    <t>平成26年度</t>
    <phoneticPr fontId="2"/>
  </si>
  <si>
    <t>9-19　　産業別最低賃金の推移</t>
    <rPh sb="6" eb="8">
      <t>サンギョウ</t>
    </rPh>
    <rPh sb="8" eb="9">
      <t>ベツ</t>
    </rPh>
    <rPh sb="9" eb="11">
      <t>サイテイ</t>
    </rPh>
    <rPh sb="11" eb="13">
      <t>チンギン</t>
    </rPh>
    <rPh sb="14" eb="16">
      <t>スイイ</t>
    </rPh>
    <phoneticPr fontId="2"/>
  </si>
  <si>
    <t>（単位：円）</t>
    <rPh sb="1" eb="3">
      <t>タンイ</t>
    </rPh>
    <rPh sb="4" eb="5">
      <t>エン</t>
    </rPh>
    <phoneticPr fontId="2"/>
  </si>
  <si>
    <t>（ ）内：発効年月日</t>
    <phoneticPr fontId="2"/>
  </si>
  <si>
    <t>区　　　　分</t>
    <phoneticPr fontId="2"/>
  </si>
  <si>
    <t>平成26年</t>
    <phoneticPr fontId="2"/>
  </si>
  <si>
    <t>平成27年</t>
  </si>
  <si>
    <t>平成28年</t>
  </si>
  <si>
    <t>平成29年</t>
  </si>
  <si>
    <t>平成30年</t>
  </si>
  <si>
    <t>令和元年</t>
    <rPh sb="0" eb="2">
      <t>レイワ</t>
    </rPh>
    <rPh sb="2" eb="3">
      <t>ガン</t>
    </rPh>
    <phoneticPr fontId="2"/>
  </si>
  <si>
    <t>栃木県最低賃金</t>
  </si>
  <si>
    <t>（26.10.1）</t>
  </si>
  <si>
    <t>（27.10.1）</t>
    <phoneticPr fontId="2"/>
  </si>
  <si>
    <t>（28.10.1）</t>
    <phoneticPr fontId="2"/>
  </si>
  <si>
    <t>（29.10.1）</t>
    <phoneticPr fontId="2"/>
  </si>
  <si>
    <t>（30.10.1）</t>
    <phoneticPr fontId="2"/>
  </si>
  <si>
    <t>（元.10.1）</t>
    <rPh sb="1" eb="2">
      <t>ガン</t>
    </rPh>
    <phoneticPr fontId="2"/>
  </si>
  <si>
    <t>塗料製造業</t>
    <rPh sb="0" eb="2">
      <t>トリョウ</t>
    </rPh>
    <rPh sb="2" eb="4">
      <t>セイゾウ</t>
    </rPh>
    <rPh sb="4" eb="5">
      <t>ギョウ</t>
    </rPh>
    <phoneticPr fontId="2"/>
  </si>
  <si>
    <t>（26.12.31）</t>
  </si>
  <si>
    <t>（27.12.31）</t>
    <phoneticPr fontId="2"/>
  </si>
  <si>
    <t>（28.12.31）</t>
    <phoneticPr fontId="2"/>
  </si>
  <si>
    <t>（29.12.31）</t>
    <phoneticPr fontId="2"/>
  </si>
  <si>
    <t>（30.12.31）</t>
    <phoneticPr fontId="2"/>
  </si>
  <si>
    <t>（元.12.31）</t>
    <rPh sb="1" eb="2">
      <t>ゲン</t>
    </rPh>
    <phoneticPr fontId="2"/>
  </si>
  <si>
    <t>はん用機械器具、生産用機械器具、業務用機械器具製造業
（旧　一般機械器具製造業）</t>
    <rPh sb="2" eb="3">
      <t>ヨウ</t>
    </rPh>
    <rPh sb="3" eb="5">
      <t>キカイ</t>
    </rPh>
    <rPh sb="5" eb="7">
      <t>キグ</t>
    </rPh>
    <rPh sb="8" eb="11">
      <t>セイサンヨウ</t>
    </rPh>
    <rPh sb="11" eb="13">
      <t>キカイ</t>
    </rPh>
    <rPh sb="13" eb="15">
      <t>キグ</t>
    </rPh>
    <rPh sb="16" eb="19">
      <t>ギョウムヨウ</t>
    </rPh>
    <rPh sb="19" eb="21">
      <t>キカイ</t>
    </rPh>
    <rPh sb="21" eb="23">
      <t>キグ</t>
    </rPh>
    <rPh sb="23" eb="26">
      <t>セイゾウギョウ</t>
    </rPh>
    <rPh sb="28" eb="29">
      <t>キュウ</t>
    </rPh>
    <rPh sb="30" eb="32">
      <t>イッパン</t>
    </rPh>
    <rPh sb="32" eb="34">
      <t>キカイ</t>
    </rPh>
    <rPh sb="34" eb="36">
      <t>キグ</t>
    </rPh>
    <rPh sb="36" eb="38">
      <t>セイゾウ</t>
    </rPh>
    <rPh sb="38" eb="39">
      <t>ギョウ</t>
    </rPh>
    <phoneticPr fontId="2"/>
  </si>
  <si>
    <t>（27.12.31）</t>
    <phoneticPr fontId="2"/>
  </si>
  <si>
    <t>（30.12.31）</t>
    <phoneticPr fontId="2"/>
  </si>
  <si>
    <t>計量器・測定器・分析機器・試験機・測量機械器具製造業、医療用機械器具・医療用品製造業、光学機械器具・レンズ製造業、医療用計測器製造業、時計・同部品製造業
（旧　精密機械器具、医療用計測器　製造業）</t>
    <rPh sb="0" eb="3">
      <t>ケイリョウキ</t>
    </rPh>
    <rPh sb="4" eb="6">
      <t>ソクテイ</t>
    </rPh>
    <rPh sb="6" eb="7">
      <t>キ</t>
    </rPh>
    <rPh sb="8" eb="10">
      <t>ブンセキ</t>
    </rPh>
    <rPh sb="10" eb="12">
      <t>キキ</t>
    </rPh>
    <rPh sb="13" eb="16">
      <t>シケンキ</t>
    </rPh>
    <rPh sb="17" eb="19">
      <t>ソクリョウ</t>
    </rPh>
    <rPh sb="19" eb="21">
      <t>キカイ</t>
    </rPh>
    <rPh sb="21" eb="23">
      <t>キグ</t>
    </rPh>
    <rPh sb="23" eb="25">
      <t>セイゾウ</t>
    </rPh>
    <rPh sb="25" eb="26">
      <t>ギョウ</t>
    </rPh>
    <rPh sb="27" eb="30">
      <t>イリョウヨウ</t>
    </rPh>
    <rPh sb="30" eb="32">
      <t>キカイ</t>
    </rPh>
    <rPh sb="32" eb="34">
      <t>キグ</t>
    </rPh>
    <rPh sb="35" eb="38">
      <t>イリョウヨウ</t>
    </rPh>
    <rPh sb="38" eb="39">
      <t>ヒン</t>
    </rPh>
    <rPh sb="39" eb="42">
      <t>セイゾウギョウ</t>
    </rPh>
    <rPh sb="43" eb="45">
      <t>コウガク</t>
    </rPh>
    <rPh sb="45" eb="47">
      <t>キカイ</t>
    </rPh>
    <rPh sb="47" eb="49">
      <t>キグ</t>
    </rPh>
    <rPh sb="53" eb="56">
      <t>セイゾウギョウ</t>
    </rPh>
    <rPh sb="57" eb="60">
      <t>イリョウヨウ</t>
    </rPh>
    <rPh sb="60" eb="63">
      <t>ケイソクキ</t>
    </rPh>
    <rPh sb="63" eb="66">
      <t>セイゾウギョウ</t>
    </rPh>
    <rPh sb="67" eb="69">
      <t>トケイ</t>
    </rPh>
    <rPh sb="70" eb="71">
      <t>ドウ</t>
    </rPh>
    <rPh sb="71" eb="73">
      <t>ブヒン</t>
    </rPh>
    <rPh sb="73" eb="76">
      <t>セイゾウギョウ</t>
    </rPh>
    <rPh sb="78" eb="79">
      <t>キュウ</t>
    </rPh>
    <rPh sb="87" eb="90">
      <t>イリョウヨウ</t>
    </rPh>
    <rPh sb="90" eb="93">
      <t>ケイソクキ</t>
    </rPh>
    <phoneticPr fontId="2"/>
  </si>
  <si>
    <t>（29.12.31）</t>
    <phoneticPr fontId="2"/>
  </si>
  <si>
    <t>（30.12.31）</t>
    <phoneticPr fontId="2"/>
  </si>
  <si>
    <t>（元.12.31）</t>
    <phoneticPr fontId="2"/>
  </si>
  <si>
    <t>電子部品・デバイス・電子回路、電気機械器具、情報通信機械器具製造業</t>
    <rPh sb="0" eb="2">
      <t>デンシ</t>
    </rPh>
    <rPh sb="2" eb="4">
      <t>ブヒン</t>
    </rPh>
    <rPh sb="10" eb="12">
      <t>デンシ</t>
    </rPh>
    <rPh sb="12" eb="14">
      <t>カイロ</t>
    </rPh>
    <rPh sb="15" eb="17">
      <t>デンキ</t>
    </rPh>
    <rPh sb="17" eb="19">
      <t>キカイ</t>
    </rPh>
    <rPh sb="19" eb="21">
      <t>キグ</t>
    </rPh>
    <rPh sb="22" eb="24">
      <t>ジョウホウ</t>
    </rPh>
    <rPh sb="24" eb="26">
      <t>ツウシン</t>
    </rPh>
    <rPh sb="26" eb="28">
      <t>キカイ</t>
    </rPh>
    <rPh sb="28" eb="30">
      <t>キグ</t>
    </rPh>
    <phoneticPr fontId="2"/>
  </si>
  <si>
    <t>（27.12.31）</t>
    <phoneticPr fontId="2"/>
  </si>
  <si>
    <t>（29.12.31）</t>
    <phoneticPr fontId="2"/>
  </si>
  <si>
    <t>自動車・同附属品製造業</t>
    <rPh sb="5" eb="7">
      <t>フゾク</t>
    </rPh>
    <phoneticPr fontId="2"/>
  </si>
  <si>
    <t>（30.12.31）</t>
    <phoneticPr fontId="2"/>
  </si>
  <si>
    <t>（元.12.31）</t>
    <phoneticPr fontId="2"/>
  </si>
  <si>
    <t>各種商品小売業</t>
  </si>
  <si>
    <t>（28.12.31）</t>
    <phoneticPr fontId="2"/>
  </si>
  <si>
    <t>資料：厚生労働省HP [地域別・特定（産業別）最低賃金の全国一覧]参照</t>
    <rPh sb="3" eb="5">
      <t>コウセイ</t>
    </rPh>
    <rPh sb="5" eb="8">
      <t>ロウドウショウ</t>
    </rPh>
    <rPh sb="12" eb="14">
      <t>チイキ</t>
    </rPh>
    <rPh sb="14" eb="15">
      <t>ベツ</t>
    </rPh>
    <rPh sb="16" eb="18">
      <t>トクテイ</t>
    </rPh>
    <rPh sb="19" eb="21">
      <t>サンギョウ</t>
    </rPh>
    <rPh sb="21" eb="22">
      <t>ベツ</t>
    </rPh>
    <rPh sb="23" eb="25">
      <t>サイテイ</t>
    </rPh>
    <rPh sb="25" eb="27">
      <t>チンギン</t>
    </rPh>
    <rPh sb="28" eb="30">
      <t>ゼンコク</t>
    </rPh>
    <rPh sb="30" eb="32">
      <t>イチラン</t>
    </rPh>
    <rPh sb="33" eb="35">
      <t>サンショウ</t>
    </rPh>
    <phoneticPr fontId="2"/>
  </si>
  <si>
    <t>（注）　1時間の賃金</t>
    <phoneticPr fontId="2"/>
  </si>
  <si>
    <t>9-20　鹿沼市内に所在地のある労働組合数及び労働組合員数</t>
    <rPh sb="5" eb="7">
      <t>カヌマ</t>
    </rPh>
    <rPh sb="7" eb="9">
      <t>シナイ</t>
    </rPh>
    <rPh sb="10" eb="13">
      <t>ショザイチ</t>
    </rPh>
    <rPh sb="16" eb="18">
      <t>ロウドウ</t>
    </rPh>
    <rPh sb="18" eb="20">
      <t>クミアイ</t>
    </rPh>
    <rPh sb="20" eb="21">
      <t>スウ</t>
    </rPh>
    <rPh sb="21" eb="22">
      <t>オヨ</t>
    </rPh>
    <rPh sb="23" eb="25">
      <t>ロウドウ</t>
    </rPh>
    <rPh sb="25" eb="27">
      <t>クミアイ</t>
    </rPh>
    <rPh sb="27" eb="28">
      <t>イン</t>
    </rPh>
    <rPh sb="28" eb="29">
      <t>スウ</t>
    </rPh>
    <phoneticPr fontId="2"/>
  </si>
  <si>
    <t>(単位：組合数・人）</t>
    <rPh sb="1" eb="3">
      <t>タンイ</t>
    </rPh>
    <rPh sb="4" eb="6">
      <t>クミアイ</t>
    </rPh>
    <rPh sb="6" eb="7">
      <t>スウ</t>
    </rPh>
    <rPh sb="8" eb="9">
      <t>ニン</t>
    </rPh>
    <phoneticPr fontId="2"/>
  </si>
  <si>
    <t>（各年6月30日現在）</t>
    <rPh sb="1" eb="3">
      <t>カクネン</t>
    </rPh>
    <rPh sb="4" eb="5">
      <t>ツキ</t>
    </rPh>
    <rPh sb="7" eb="8">
      <t>ヒ</t>
    </rPh>
    <rPh sb="8" eb="10">
      <t>ゲンザイ</t>
    </rPh>
    <phoneticPr fontId="2"/>
  </si>
  <si>
    <t>年</t>
    <rPh sb="0" eb="1">
      <t>ネン</t>
    </rPh>
    <phoneticPr fontId="2"/>
  </si>
  <si>
    <t>組合数</t>
    <rPh sb="0" eb="1">
      <t>クミ</t>
    </rPh>
    <rPh sb="1" eb="2">
      <t>ゴウ</t>
    </rPh>
    <rPh sb="2" eb="3">
      <t>カズ</t>
    </rPh>
    <phoneticPr fontId="2"/>
  </si>
  <si>
    <t>総　　　　数</t>
    <rPh sb="0" eb="1">
      <t>フサ</t>
    </rPh>
    <rPh sb="5" eb="6">
      <t>カズ</t>
    </rPh>
    <phoneticPr fontId="2"/>
  </si>
  <si>
    <t>組 　合 　員（人）</t>
    <rPh sb="0" eb="1">
      <t>クミ</t>
    </rPh>
    <rPh sb="3" eb="4">
      <t>ゴウ</t>
    </rPh>
    <rPh sb="6" eb="7">
      <t>イン</t>
    </rPh>
    <rPh sb="8" eb="9">
      <t>ヒト</t>
    </rPh>
    <phoneticPr fontId="2"/>
  </si>
  <si>
    <t>平成25年</t>
    <rPh sb="0" eb="2">
      <t>ヘイセイ</t>
    </rPh>
    <rPh sb="4" eb="5">
      <t>ネン</t>
    </rPh>
    <phoneticPr fontId="2"/>
  </si>
  <si>
    <t>資料：宇都宮労政事務所調</t>
    <rPh sb="0" eb="2">
      <t>シリョウ</t>
    </rPh>
    <rPh sb="3" eb="6">
      <t>ウツノミヤ</t>
    </rPh>
    <rPh sb="6" eb="8">
      <t>ロウセイ</t>
    </rPh>
    <rPh sb="8" eb="11">
      <t>ジムショ</t>
    </rPh>
    <rPh sb="11" eb="12">
      <t>シラベ</t>
    </rPh>
    <phoneticPr fontId="2"/>
  </si>
  <si>
    <t xml:space="preserve">9-21　　　一 般 職 業 紹 介 状 況 及 び </t>
    <phoneticPr fontId="2"/>
  </si>
  <si>
    <t xml:space="preserve"> 雇 用 保 険 失 業 給 付 状 況</t>
    <phoneticPr fontId="2"/>
  </si>
  <si>
    <t>（単位：人・千円）</t>
  </si>
  <si>
    <t>（各年度（月）末）</t>
    <rPh sb="1" eb="4">
      <t>カクネンド</t>
    </rPh>
    <rPh sb="5" eb="6">
      <t>ツキ</t>
    </rPh>
    <rPh sb="7" eb="8">
      <t>マツ</t>
    </rPh>
    <phoneticPr fontId="2"/>
  </si>
  <si>
    <t>年度</t>
  </si>
  <si>
    <t>一般職業紹介状況（学卒を除きパートを含む）</t>
  </si>
  <si>
    <t>雇用保険失業給付状況</t>
  </si>
  <si>
    <t>新規
求人数</t>
    <phoneticPr fontId="2"/>
  </si>
  <si>
    <t>有効
求人数</t>
    <phoneticPr fontId="2"/>
  </si>
  <si>
    <t>新           規
求職者数</t>
  </si>
  <si>
    <t xml:space="preserve"> 有                効
求職者数</t>
    <phoneticPr fontId="2"/>
  </si>
  <si>
    <t>紹介件数</t>
  </si>
  <si>
    <t>就職件数</t>
    <phoneticPr fontId="2"/>
  </si>
  <si>
    <t>左のうち雇用保険
失業給付金受給者</t>
  </si>
  <si>
    <t>充足数</t>
  </si>
  <si>
    <t>就職率</t>
    <rPh sb="0" eb="2">
      <t>シュウショク</t>
    </rPh>
    <rPh sb="2" eb="3">
      <t>リツ</t>
    </rPh>
    <phoneticPr fontId="2"/>
  </si>
  <si>
    <t>受給資格
決定件数
(基本手当基本分）</t>
    <rPh sb="11" eb="13">
      <t>キホン</t>
    </rPh>
    <rPh sb="13" eb="15">
      <t>テアテ</t>
    </rPh>
    <rPh sb="15" eb="17">
      <t>キホン</t>
    </rPh>
    <rPh sb="17" eb="18">
      <t>ブン</t>
    </rPh>
    <phoneticPr fontId="2"/>
  </si>
  <si>
    <t>初回受給者数
(基本手当基本分）</t>
    <rPh sb="8" eb="10">
      <t>キホン</t>
    </rPh>
    <rPh sb="10" eb="12">
      <t>テアテ</t>
    </rPh>
    <rPh sb="12" eb="14">
      <t>キホン</t>
    </rPh>
    <rPh sb="14" eb="15">
      <t>ブン</t>
    </rPh>
    <phoneticPr fontId="2"/>
  </si>
  <si>
    <t>受給者実人員
（基本手当基本分）</t>
    <rPh sb="8" eb="10">
      <t>キホン</t>
    </rPh>
    <rPh sb="10" eb="12">
      <t>テアテ</t>
    </rPh>
    <rPh sb="12" eb="14">
      <t>キホン</t>
    </rPh>
    <rPh sb="14" eb="15">
      <t>ブン</t>
    </rPh>
    <phoneticPr fontId="2"/>
  </si>
  <si>
    <r>
      <t xml:space="preserve">一般求職者
給付支給
総         額
（千円）
</t>
    </r>
    <r>
      <rPr>
        <sz val="6"/>
        <rFont val="ＭＳ Ｐ明朝"/>
        <family val="1"/>
        <charset val="128"/>
      </rPr>
      <t>（基本手当基本分）</t>
    </r>
    <rPh sb="29" eb="31">
      <t>キホン</t>
    </rPh>
    <rPh sb="31" eb="33">
      <t>テアテ</t>
    </rPh>
    <rPh sb="33" eb="35">
      <t>キホン</t>
    </rPh>
    <rPh sb="35" eb="36">
      <t>ブン</t>
    </rPh>
    <phoneticPr fontId="2"/>
  </si>
  <si>
    <t>男</t>
  </si>
  <si>
    <t>女</t>
  </si>
  <si>
    <t>27</t>
  </si>
  <si>
    <t>28</t>
    <phoneticPr fontId="2"/>
  </si>
  <si>
    <t>29</t>
  </si>
  <si>
    <t>30</t>
  </si>
  <si>
    <t>30年4月</t>
    <rPh sb="2" eb="3">
      <t>ネン</t>
    </rPh>
    <rPh sb="4" eb="5">
      <t>ガツ</t>
    </rPh>
    <phoneticPr fontId="2"/>
  </si>
  <si>
    <t>31年1月</t>
    <phoneticPr fontId="2"/>
  </si>
  <si>
    <t>月平均</t>
  </si>
  <si>
    <t>資料：業務概況</t>
  </si>
  <si>
    <t>（注1）　鹿沼公共職業安定所管内の数値</t>
    <phoneticPr fontId="2"/>
  </si>
  <si>
    <t>（注2）　四捨五入の関係で合計値が一致しないことがある</t>
    <rPh sb="5" eb="9">
      <t>シシャゴニュウ</t>
    </rPh>
    <rPh sb="10" eb="12">
      <t>カンケイ</t>
    </rPh>
    <rPh sb="13" eb="16">
      <t>ゴウケイチ</t>
    </rPh>
    <rPh sb="17" eb="19">
      <t>イッチ</t>
    </rPh>
    <phoneticPr fontId="2"/>
  </si>
  <si>
    <t>9-22　　　新規学卒者の職業紹介状況</t>
    <phoneticPr fontId="2"/>
  </si>
  <si>
    <t>（平成31年3月卒業者）</t>
    <phoneticPr fontId="2"/>
  </si>
  <si>
    <t>中学校</t>
  </si>
  <si>
    <t>高等学校</t>
  </si>
  <si>
    <t>1.</t>
    <phoneticPr fontId="2"/>
  </si>
  <si>
    <t>卒業者数　</t>
    <phoneticPr fontId="2"/>
  </si>
  <si>
    <t>2.</t>
    <phoneticPr fontId="2"/>
  </si>
  <si>
    <t>進学者数　　</t>
    <phoneticPr fontId="2"/>
  </si>
  <si>
    <t>3.</t>
    <phoneticPr fontId="2"/>
  </si>
  <si>
    <t>職業能力開発入学者数　</t>
    <rPh sb="2" eb="3">
      <t>ノウ</t>
    </rPh>
    <rPh sb="3" eb="4">
      <t>チカラ</t>
    </rPh>
    <rPh sb="4" eb="5">
      <t>カイ</t>
    </rPh>
    <rPh sb="5" eb="6">
      <t>ハッ</t>
    </rPh>
    <rPh sb="6" eb="8">
      <t>ニュウガク</t>
    </rPh>
    <rPh sb="8" eb="9">
      <t>シャ</t>
    </rPh>
    <rPh sb="9" eb="10">
      <t>スウ</t>
    </rPh>
    <phoneticPr fontId="2"/>
  </si>
  <si>
    <t>4.</t>
    <phoneticPr fontId="2"/>
  </si>
  <si>
    <t>専修学校入校者数　</t>
    <phoneticPr fontId="2"/>
  </si>
  <si>
    <t>5.</t>
    <phoneticPr fontId="2"/>
  </si>
  <si>
    <t>在家・無業者数　</t>
    <phoneticPr fontId="2"/>
  </si>
  <si>
    <t>6.</t>
    <phoneticPr fontId="2"/>
  </si>
  <si>
    <t>就職希望者数　</t>
    <rPh sb="2" eb="3">
      <t>マレ</t>
    </rPh>
    <rPh sb="3" eb="4">
      <t>ノゾミ</t>
    </rPh>
    <rPh sb="4" eb="5">
      <t>シャ</t>
    </rPh>
    <phoneticPr fontId="2"/>
  </si>
  <si>
    <t>(1)職安・学校扱　</t>
  </si>
  <si>
    <t>①管内就職者数</t>
    <phoneticPr fontId="2"/>
  </si>
  <si>
    <t>②管外就職者数</t>
    <phoneticPr fontId="2"/>
  </si>
  <si>
    <t>③県外就職者数</t>
    <phoneticPr fontId="2"/>
  </si>
  <si>
    <t>④未内定者数</t>
    <rPh sb="1" eb="5">
      <t>ミナイテイシャ</t>
    </rPh>
    <rPh sb="5" eb="6">
      <t>スウ</t>
    </rPh>
    <phoneticPr fontId="2"/>
  </si>
  <si>
    <t>(2)縁故・自己自営就職者</t>
    <rPh sb="8" eb="10">
      <t>ジエイ</t>
    </rPh>
    <rPh sb="12" eb="13">
      <t>シャ</t>
    </rPh>
    <phoneticPr fontId="2"/>
  </si>
  <si>
    <t>①県内就職者数</t>
    <rPh sb="1" eb="3">
      <t>ケンナイ</t>
    </rPh>
    <rPh sb="3" eb="5">
      <t>シュウショク</t>
    </rPh>
    <rPh sb="5" eb="6">
      <t>シャ</t>
    </rPh>
    <rPh sb="6" eb="7">
      <t>スウ</t>
    </rPh>
    <phoneticPr fontId="2"/>
  </si>
  <si>
    <t>②県外就職者数</t>
    <rPh sb="1" eb="3">
      <t>ケンガイ</t>
    </rPh>
    <rPh sb="3" eb="5">
      <t>シュウショク</t>
    </rPh>
    <rPh sb="5" eb="6">
      <t>シャ</t>
    </rPh>
    <rPh sb="6" eb="7">
      <t>スウ</t>
    </rPh>
    <phoneticPr fontId="2"/>
  </si>
  <si>
    <t>③未内定者数</t>
    <rPh sb="1" eb="5">
      <t>ミナイテイシャ</t>
    </rPh>
    <rPh sb="5" eb="6">
      <t>スウ</t>
    </rPh>
    <phoneticPr fontId="2"/>
  </si>
  <si>
    <t>7.</t>
    <phoneticPr fontId="2"/>
  </si>
  <si>
    <t>求人数</t>
    <phoneticPr fontId="2"/>
  </si>
  <si>
    <t>8.</t>
    <phoneticPr fontId="2"/>
  </si>
  <si>
    <t>受入れ数</t>
    <phoneticPr fontId="2"/>
  </si>
  <si>
    <t>資料：鹿沼公共職業安定所（業務概況）</t>
  </si>
  <si>
    <t>9-23　 前日光つつじの湯交流館利用状況</t>
    <rPh sb="6" eb="7">
      <t>マエ</t>
    </rPh>
    <rPh sb="7" eb="9">
      <t>ニッコウ</t>
    </rPh>
    <rPh sb="13" eb="14">
      <t>ユ</t>
    </rPh>
    <rPh sb="14" eb="16">
      <t>コウリュウ</t>
    </rPh>
    <rPh sb="16" eb="17">
      <t>カン</t>
    </rPh>
    <rPh sb="17" eb="19">
      <t>リヨウ</t>
    </rPh>
    <rPh sb="19" eb="21">
      <t>ジョウキョウ</t>
    </rPh>
    <phoneticPr fontId="2"/>
  </si>
  <si>
    <t>(単位:人）</t>
    <rPh sb="1" eb="3">
      <t>タンイ</t>
    </rPh>
    <rPh sb="4" eb="5">
      <t>ニン</t>
    </rPh>
    <phoneticPr fontId="2"/>
  </si>
  <si>
    <t>(各年度）</t>
    <rPh sb="1" eb="2">
      <t>カク</t>
    </rPh>
    <rPh sb="2" eb="4">
      <t>ネンド</t>
    </rPh>
    <phoneticPr fontId="2"/>
  </si>
  <si>
    <t>大人</t>
    <rPh sb="0" eb="2">
      <t>オトナ</t>
    </rPh>
    <phoneticPr fontId="2"/>
  </si>
  <si>
    <t>小　　人　　　　　（小学生）</t>
    <rPh sb="0" eb="1">
      <t>ショウ</t>
    </rPh>
    <rPh sb="3" eb="4">
      <t>ヒト</t>
    </rPh>
    <rPh sb="10" eb="13">
      <t>ショウガクセイ</t>
    </rPh>
    <phoneticPr fontId="2"/>
  </si>
  <si>
    <t>その他</t>
    <rPh sb="2" eb="3">
      <t>タ</t>
    </rPh>
    <phoneticPr fontId="2"/>
  </si>
  <si>
    <t>　小　人　　　　　　（小学生）</t>
    <rPh sb="1" eb="2">
      <t>ショウ</t>
    </rPh>
    <rPh sb="3" eb="4">
      <t>ヒト</t>
    </rPh>
    <rPh sb="11" eb="14">
      <t>ショウガクセイ</t>
    </rPh>
    <phoneticPr fontId="2"/>
  </si>
  <si>
    <t>資料：経済部調</t>
    <rPh sb="0" eb="2">
      <t>シリョウ</t>
    </rPh>
    <rPh sb="3" eb="5">
      <t>ケイザイ</t>
    </rPh>
    <rPh sb="5" eb="6">
      <t>ブ</t>
    </rPh>
    <rPh sb="6" eb="7">
      <t>シラ</t>
    </rPh>
    <phoneticPr fontId="2"/>
  </si>
  <si>
    <t xml:space="preserve">  (新規学卒者を除きパートタイムを含む)</t>
    <phoneticPr fontId="2"/>
  </si>
  <si>
    <t xml:space="preserve">　　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</si>
</sst>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;[Red]\-#,##0\ "/>
    <numFmt numFmtId="177" formatCode="#,##0.0_ ;[Red]\-#,##0.0\ "/>
    <numFmt numFmtId="178" formatCode="#,##0.0;[Red]\-#,##0.0"/>
    <numFmt numFmtId="179" formatCode="#,##0_ "/>
    <numFmt numFmtId="180" formatCode="#,##0_);[Red]\(#,##0\)"/>
    <numFmt numFmtId="181" formatCode="#,##0.0"/>
    <numFmt numFmtId="182" formatCode="0_);[Red]\(0\)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4"/>
      <name val="ＭＳ Ｐ明朝"/>
      <family val="1"/>
      <charset val="128"/>
    </font>
    <font>
      <sz val="24"/>
      <name val="Century"/>
      <family val="1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9"/>
      <color rgb="FFFF0000"/>
      <name val="Century"/>
      <family val="1"/>
    </font>
    <font>
      <sz val="9"/>
      <name val="Century"/>
      <family val="1"/>
    </font>
    <font>
      <sz val="11"/>
      <color rgb="FFFF0000"/>
      <name val="ＭＳ Ｐゴシック"/>
      <family val="3"/>
      <charset val="128"/>
    </font>
    <font>
      <sz val="16"/>
      <name val="ＭＳ Ｐ明朝"/>
      <family val="1"/>
      <charset val="128"/>
    </font>
    <font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36"/>
      <name val="Times New Roman"/>
      <family val="1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0"/>
  </cellStyleXfs>
  <cellXfs count="768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Border="1"/>
    <xf numFmtId="49" fontId="6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7" fillId="0" borderId="0" xfId="0" applyFont="1" applyBorder="1" applyAlignment="1">
      <alignment vertical="center"/>
    </xf>
    <xf numFmtId="0" fontId="0" fillId="0" borderId="0" xfId="0" applyAlignment="1"/>
    <xf numFmtId="0" fontId="11" fillId="0" borderId="0" xfId="0" applyFont="1"/>
    <xf numFmtId="56" fontId="10" fillId="0" borderId="0" xfId="0" applyNumberFormat="1" applyFont="1"/>
    <xf numFmtId="0" fontId="8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5" fillId="0" borderId="0" xfId="0" applyFont="1" applyAlignment="1"/>
    <xf numFmtId="0" fontId="1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49" fontId="0" fillId="0" borderId="0" xfId="0" applyNumberFormat="1"/>
    <xf numFmtId="0" fontId="0" fillId="0" borderId="0" xfId="1" applyNumberFormat="1" applyFont="1" applyBorder="1" applyAlignment="1"/>
    <xf numFmtId="0" fontId="0" fillId="0" borderId="0" xfId="0" applyNumberFormat="1" applyFont="1" applyBorder="1" applyAlignment="1"/>
    <xf numFmtId="0" fontId="0" fillId="0" borderId="0" xfId="1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Font="1"/>
    <xf numFmtId="0" fontId="16" fillId="0" borderId="0" xfId="0" applyFont="1" applyBorder="1" applyAlignment="1">
      <alignment vertical="center"/>
    </xf>
    <xf numFmtId="176" fontId="16" fillId="0" borderId="0" xfId="1" applyNumberFormat="1" applyFont="1" applyBorder="1" applyAlignment="1">
      <alignment vertical="center"/>
    </xf>
    <xf numFmtId="177" fontId="16" fillId="0" borderId="0" xfId="1" applyNumberFormat="1" applyFont="1" applyBorder="1" applyAlignment="1">
      <alignment vertical="center"/>
    </xf>
    <xf numFmtId="0" fontId="0" fillId="0" borderId="0" xfId="0" applyFont="1" applyFill="1"/>
    <xf numFmtId="0" fontId="16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38" fontId="16" fillId="0" borderId="0" xfId="1" applyFont="1" applyFill="1" applyAlignment="1">
      <alignment vertical="center"/>
    </xf>
    <xf numFmtId="0" fontId="8" fillId="0" borderId="0" xfId="0" applyFont="1" applyFill="1" applyAlignment="1">
      <alignment vertical="center"/>
    </xf>
    <xf numFmtId="38" fontId="8" fillId="0" borderId="0" xfId="1" applyFont="1" applyFill="1" applyAlignment="1">
      <alignment vertical="center"/>
    </xf>
    <xf numFmtId="0" fontId="19" fillId="0" borderId="0" xfId="0" applyFont="1" applyFill="1" applyAlignment="1">
      <alignment horizontal="right"/>
    </xf>
    <xf numFmtId="38" fontId="16" fillId="0" borderId="0" xfId="1" applyFont="1" applyFill="1" applyBorder="1" applyAlignment="1">
      <alignment vertical="center"/>
    </xf>
    <xf numFmtId="0" fontId="16" fillId="0" borderId="2" xfId="0" applyFont="1" applyFill="1" applyBorder="1" applyAlignment="1">
      <alignment horizontal="distributed" vertical="center" justifyLastLine="1"/>
    </xf>
    <xf numFmtId="38" fontId="16" fillId="0" borderId="14" xfId="2" applyFont="1" applyFill="1" applyBorder="1" applyAlignment="1">
      <alignment vertical="center"/>
    </xf>
    <xf numFmtId="40" fontId="16" fillId="0" borderId="14" xfId="2" applyNumberFormat="1" applyFont="1" applyFill="1" applyBorder="1" applyAlignment="1">
      <alignment vertical="center"/>
    </xf>
    <xf numFmtId="38" fontId="16" fillId="0" borderId="15" xfId="2" applyFont="1" applyFill="1" applyBorder="1" applyAlignment="1">
      <alignment vertical="center"/>
    </xf>
    <xf numFmtId="38" fontId="16" fillId="0" borderId="18" xfId="2" applyFont="1" applyFill="1" applyBorder="1" applyAlignment="1">
      <alignment vertical="center"/>
    </xf>
    <xf numFmtId="40" fontId="16" fillId="0" borderId="18" xfId="2" applyNumberFormat="1" applyFont="1" applyFill="1" applyBorder="1" applyAlignment="1">
      <alignment vertical="center"/>
    </xf>
    <xf numFmtId="38" fontId="16" fillId="0" borderId="19" xfId="2" applyFont="1" applyFill="1" applyBorder="1" applyAlignment="1">
      <alignment vertical="center"/>
    </xf>
    <xf numFmtId="38" fontId="20" fillId="0" borderId="21" xfId="2" applyFont="1" applyFill="1" applyBorder="1" applyAlignment="1">
      <alignment vertical="center"/>
    </xf>
    <xf numFmtId="40" fontId="20" fillId="0" borderId="21" xfId="2" applyNumberFormat="1" applyFont="1" applyFill="1" applyBorder="1" applyAlignment="1">
      <alignment vertical="center"/>
    </xf>
    <xf numFmtId="38" fontId="20" fillId="0" borderId="8" xfId="2" applyFont="1" applyFill="1" applyBorder="1" applyAlignment="1">
      <alignment vertical="center"/>
    </xf>
    <xf numFmtId="38" fontId="20" fillId="0" borderId="18" xfId="2" applyFont="1" applyFill="1" applyBorder="1" applyAlignment="1">
      <alignment vertical="center"/>
    </xf>
    <xf numFmtId="40" fontId="21" fillId="0" borderId="18" xfId="2" applyNumberFormat="1" applyFont="1" applyFill="1" applyBorder="1" applyAlignment="1">
      <alignment vertical="center"/>
    </xf>
    <xf numFmtId="38" fontId="20" fillId="0" borderId="19" xfId="2" applyFont="1" applyFill="1" applyBorder="1" applyAlignment="1">
      <alignment vertical="center"/>
    </xf>
    <xf numFmtId="38" fontId="22" fillId="0" borderId="0" xfId="1" applyFont="1" applyFill="1" applyAlignment="1">
      <alignment vertical="center"/>
    </xf>
    <xf numFmtId="38" fontId="22" fillId="0" borderId="0" xfId="1" applyFont="1" applyFill="1" applyBorder="1" applyAlignment="1">
      <alignment vertical="center"/>
    </xf>
    <xf numFmtId="38" fontId="16" fillId="0" borderId="21" xfId="2" applyFont="1" applyFill="1" applyBorder="1" applyAlignment="1">
      <alignment vertical="center"/>
    </xf>
    <xf numFmtId="40" fontId="16" fillId="0" borderId="21" xfId="2" applyNumberFormat="1" applyFont="1" applyFill="1" applyBorder="1" applyAlignment="1">
      <alignment vertical="center"/>
    </xf>
    <xf numFmtId="38" fontId="16" fillId="0" borderId="8" xfId="2" applyFont="1" applyFill="1" applyBorder="1" applyAlignment="1">
      <alignment vertical="center"/>
    </xf>
    <xf numFmtId="38" fontId="21" fillId="0" borderId="0" xfId="1" applyFont="1" applyFill="1" applyAlignment="1">
      <alignment vertical="center"/>
    </xf>
    <xf numFmtId="38" fontId="21" fillId="0" borderId="0" xfId="1" applyFont="1" applyFill="1" applyBorder="1" applyAlignment="1">
      <alignment vertical="center"/>
    </xf>
    <xf numFmtId="38" fontId="23" fillId="0" borderId="21" xfId="2" applyFont="1" applyFill="1" applyBorder="1" applyAlignment="1">
      <alignment vertical="center"/>
    </xf>
    <xf numFmtId="40" fontId="23" fillId="0" borderId="21" xfId="2" applyNumberFormat="1" applyFont="1" applyFill="1" applyBorder="1" applyAlignment="1">
      <alignment vertical="center"/>
    </xf>
    <xf numFmtId="38" fontId="23" fillId="0" borderId="8" xfId="2" applyFont="1" applyFill="1" applyBorder="1" applyAlignment="1">
      <alignment vertical="center"/>
    </xf>
    <xf numFmtId="38" fontId="23" fillId="0" borderId="22" xfId="2" applyFont="1" applyFill="1" applyBorder="1" applyAlignment="1">
      <alignment vertical="center"/>
    </xf>
    <xf numFmtId="40" fontId="23" fillId="0" borderId="22" xfId="2" applyNumberFormat="1" applyFont="1" applyFill="1" applyBorder="1" applyAlignment="1">
      <alignment vertical="center"/>
    </xf>
    <xf numFmtId="38" fontId="23" fillId="0" borderId="12" xfId="2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8" fontId="8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38" fontId="24" fillId="0" borderId="0" xfId="1" applyFont="1" applyFill="1" applyAlignment="1">
      <alignment vertical="center"/>
    </xf>
    <xf numFmtId="38" fontId="25" fillId="0" borderId="0" xfId="1" applyFont="1" applyFill="1" applyAlignment="1">
      <alignment horizontal="right" vertical="center"/>
    </xf>
    <xf numFmtId="38" fontId="25" fillId="0" borderId="0" xfId="1" applyFont="1" applyFill="1" applyAlignment="1">
      <alignment horizontal="center" vertical="center"/>
    </xf>
    <xf numFmtId="38" fontId="25" fillId="0" borderId="0" xfId="1" applyFont="1" applyFill="1" applyAlignment="1">
      <alignment vertical="center"/>
    </xf>
    <xf numFmtId="38" fontId="26" fillId="0" borderId="0" xfId="1" applyFont="1" applyFill="1" applyAlignment="1">
      <alignment vertical="center"/>
    </xf>
    <xf numFmtId="38" fontId="26" fillId="0" borderId="0" xfId="1" applyFont="1" applyFill="1" applyAlignment="1">
      <alignment horizontal="left" vertical="center" indent="1"/>
    </xf>
    <xf numFmtId="38" fontId="26" fillId="0" borderId="10" xfId="1" applyFont="1" applyFill="1" applyBorder="1" applyAlignment="1">
      <alignment horizontal="left" vertical="center" indent="1"/>
    </xf>
    <xf numFmtId="38" fontId="26" fillId="0" borderId="10" xfId="1" applyFont="1" applyFill="1" applyBorder="1" applyAlignment="1">
      <alignment vertical="center"/>
    </xf>
    <xf numFmtId="38" fontId="27" fillId="0" borderId="10" xfId="1" applyFont="1" applyFill="1" applyBorder="1" applyAlignment="1">
      <alignment horizontal="right" vertical="center"/>
    </xf>
    <xf numFmtId="38" fontId="16" fillId="0" borderId="10" xfId="1" applyFont="1" applyFill="1" applyBorder="1" applyAlignment="1">
      <alignment vertical="center"/>
    </xf>
    <xf numFmtId="38" fontId="27" fillId="0" borderId="0" xfId="1" applyFont="1" applyFill="1" applyBorder="1" applyAlignment="1">
      <alignment horizontal="right"/>
    </xf>
    <xf numFmtId="38" fontId="24" fillId="0" borderId="5" xfId="1" applyFont="1" applyFill="1" applyBorder="1" applyAlignment="1">
      <alignment horizontal="distributed" vertical="center" justifyLastLine="1"/>
    </xf>
    <xf numFmtId="38" fontId="24" fillId="0" borderId="2" xfId="1" applyFont="1" applyFill="1" applyBorder="1" applyAlignment="1">
      <alignment horizontal="distributed" vertical="center" wrapText="1" justifyLastLine="1"/>
    </xf>
    <xf numFmtId="38" fontId="24" fillId="0" borderId="2" xfId="1" applyFont="1" applyFill="1" applyBorder="1" applyAlignment="1">
      <alignment horizontal="distributed" vertical="center" justifyLastLine="1"/>
    </xf>
    <xf numFmtId="38" fontId="24" fillId="0" borderId="3" xfId="1" applyFont="1" applyFill="1" applyBorder="1" applyAlignment="1">
      <alignment horizontal="distributed" vertical="center" wrapText="1" justifyLastLine="1"/>
    </xf>
    <xf numFmtId="38" fontId="24" fillId="0" borderId="0" xfId="1" applyFont="1" applyFill="1" applyBorder="1" applyAlignment="1">
      <alignment horizontal="center" vertical="center"/>
    </xf>
    <xf numFmtId="38" fontId="16" fillId="0" borderId="21" xfId="1" applyFont="1" applyFill="1" applyBorder="1" applyAlignment="1">
      <alignment horizontal="right" vertical="center"/>
    </xf>
    <xf numFmtId="38" fontId="16" fillId="0" borderId="0" xfId="1" applyFont="1" applyFill="1" applyBorder="1" applyAlignment="1">
      <alignment horizontal="right" vertical="center"/>
    </xf>
    <xf numFmtId="38" fontId="16" fillId="0" borderId="8" xfId="1" applyFont="1" applyFill="1" applyBorder="1" applyAlignment="1">
      <alignment horizontal="right" vertical="center"/>
    </xf>
    <xf numFmtId="38" fontId="23" fillId="0" borderId="11" xfId="1" applyFont="1" applyFill="1" applyBorder="1" applyAlignment="1">
      <alignment horizontal="center" vertical="center"/>
    </xf>
    <xf numFmtId="38" fontId="23" fillId="0" borderId="22" xfId="1" applyFont="1" applyFill="1" applyBorder="1" applyAlignment="1">
      <alignment horizontal="right" vertical="center"/>
    </xf>
    <xf numFmtId="38" fontId="23" fillId="0" borderId="12" xfId="1" applyFont="1" applyFill="1" applyBorder="1" applyAlignment="1">
      <alignment horizontal="right" vertical="center"/>
    </xf>
    <xf numFmtId="38" fontId="29" fillId="0" borderId="0" xfId="1" applyFont="1" applyFill="1" applyAlignment="1">
      <alignment vertical="center"/>
    </xf>
    <xf numFmtId="38" fontId="27" fillId="0" borderId="0" xfId="1" applyFont="1" applyFill="1" applyBorder="1" applyAlignment="1">
      <alignment horizontal="left" vertical="center"/>
    </xf>
    <xf numFmtId="38" fontId="26" fillId="0" borderId="0" xfId="1" applyFont="1" applyFill="1" applyBorder="1" applyAlignment="1">
      <alignment horizontal="left" vertical="center"/>
    </xf>
    <xf numFmtId="38" fontId="26" fillId="0" borderId="0" xfId="1" applyFont="1" applyFill="1" applyBorder="1" applyAlignment="1">
      <alignment vertical="center"/>
    </xf>
    <xf numFmtId="38" fontId="19" fillId="0" borderId="0" xfId="1" applyFont="1" applyFill="1" applyAlignment="1">
      <alignment horizontal="right" vertical="center"/>
    </xf>
    <xf numFmtId="38" fontId="16" fillId="0" borderId="2" xfId="1" applyFont="1" applyFill="1" applyBorder="1" applyAlignment="1">
      <alignment horizontal="distributed" vertical="center" justifyLastLine="1"/>
    </xf>
    <xf numFmtId="38" fontId="16" fillId="0" borderId="3" xfId="1" applyFont="1" applyFill="1" applyBorder="1" applyAlignment="1">
      <alignment horizontal="distributed" vertical="center" justifyLastLine="1"/>
    </xf>
    <xf numFmtId="38" fontId="26" fillId="0" borderId="23" xfId="1" applyFont="1" applyFill="1" applyBorder="1" applyAlignment="1">
      <alignment horizontal="center" vertical="center" shrinkToFit="1"/>
    </xf>
    <xf numFmtId="38" fontId="8" fillId="0" borderId="24" xfId="1" applyFont="1" applyFill="1" applyBorder="1" applyAlignment="1">
      <alignment horizontal="center" vertical="center" shrinkToFit="1"/>
    </xf>
    <xf numFmtId="38" fontId="8" fillId="0" borderId="25" xfId="1" applyFont="1" applyFill="1" applyBorder="1" applyAlignment="1">
      <alignment horizontal="center" vertical="center" shrinkToFit="1"/>
    </xf>
    <xf numFmtId="38" fontId="16" fillId="0" borderId="9" xfId="1" applyFont="1" applyFill="1" applyBorder="1" applyAlignment="1">
      <alignment horizontal="center" vertical="center"/>
    </xf>
    <xf numFmtId="38" fontId="8" fillId="0" borderId="21" xfId="1" applyFont="1" applyFill="1" applyBorder="1" applyAlignment="1">
      <alignment vertical="center" shrinkToFit="1"/>
    </xf>
    <xf numFmtId="38" fontId="8" fillId="0" borderId="26" xfId="1" applyFont="1" applyFill="1" applyBorder="1" applyAlignment="1">
      <alignment vertical="center" shrinkToFit="1"/>
    </xf>
    <xf numFmtId="38" fontId="8" fillId="0" borderId="27" xfId="1" applyFont="1" applyFill="1" applyBorder="1" applyAlignment="1">
      <alignment vertical="center" shrinkToFit="1"/>
    </xf>
    <xf numFmtId="38" fontId="8" fillId="0" borderId="28" xfId="1" applyFont="1" applyFill="1" applyBorder="1" applyAlignment="1">
      <alignment vertical="center" shrinkToFit="1"/>
    </xf>
    <xf numFmtId="38" fontId="8" fillId="0" borderId="21" xfId="1" applyFont="1" applyFill="1" applyBorder="1" applyAlignment="1">
      <alignment horizontal="right" vertical="center" shrinkToFit="1"/>
    </xf>
    <xf numFmtId="38" fontId="8" fillId="0" borderId="9" xfId="1" applyFont="1" applyFill="1" applyBorder="1" applyAlignment="1">
      <alignment horizontal="right" vertical="center" shrinkToFit="1"/>
    </xf>
    <xf numFmtId="178" fontId="26" fillId="0" borderId="21" xfId="1" applyNumberFormat="1" applyFont="1" applyFill="1" applyBorder="1" applyAlignment="1">
      <alignment horizontal="right" vertical="center" shrinkToFit="1"/>
    </xf>
    <xf numFmtId="178" fontId="8" fillId="0" borderId="21" xfId="1" applyNumberFormat="1" applyFont="1" applyFill="1" applyBorder="1" applyAlignment="1">
      <alignment horizontal="right" vertical="center" shrinkToFit="1"/>
    </xf>
    <xf numFmtId="38" fontId="23" fillId="0" borderId="0" xfId="1" applyFont="1" applyFill="1" applyAlignment="1">
      <alignment vertical="center"/>
    </xf>
    <xf numFmtId="38" fontId="19" fillId="0" borderId="0" xfId="1" applyFont="1" applyFill="1" applyBorder="1" applyAlignment="1">
      <alignment horizontal="left" vertical="center"/>
    </xf>
    <xf numFmtId="38" fontId="28" fillId="0" borderId="21" xfId="1" applyFont="1" applyFill="1" applyBorder="1" applyAlignment="1">
      <alignment vertical="center" shrinkToFit="1"/>
    </xf>
    <xf numFmtId="38" fontId="28" fillId="0" borderId="29" xfId="1" applyFont="1" applyFill="1" applyBorder="1" applyAlignment="1">
      <alignment vertical="center" shrinkToFit="1"/>
    </xf>
    <xf numFmtId="38" fontId="28" fillId="0" borderId="30" xfId="1" applyFont="1" applyFill="1" applyBorder="1" applyAlignment="1">
      <alignment vertical="center" shrinkToFit="1"/>
    </xf>
    <xf numFmtId="38" fontId="28" fillId="0" borderId="31" xfId="1" applyFont="1" applyFill="1" applyBorder="1" applyAlignment="1">
      <alignment vertical="center" shrinkToFit="1"/>
    </xf>
    <xf numFmtId="38" fontId="28" fillId="0" borderId="11" xfId="1" applyFont="1" applyFill="1" applyBorder="1" applyAlignment="1">
      <alignment horizontal="right" vertical="center" shrinkToFit="1"/>
    </xf>
    <xf numFmtId="38" fontId="28" fillId="0" borderId="22" xfId="1" applyFont="1" applyFill="1" applyBorder="1" applyAlignment="1">
      <alignment horizontal="right" vertical="center" shrinkToFit="1"/>
    </xf>
    <xf numFmtId="178" fontId="28" fillId="0" borderId="22" xfId="1" applyNumberFormat="1" applyFont="1" applyFill="1" applyBorder="1" applyAlignment="1">
      <alignment horizontal="right" vertical="center" shrinkToFit="1"/>
    </xf>
    <xf numFmtId="38" fontId="8" fillId="0" borderId="1" xfId="1" applyFont="1" applyFill="1" applyBorder="1" applyAlignment="1">
      <alignment vertical="center"/>
    </xf>
    <xf numFmtId="38" fontId="19" fillId="0" borderId="1" xfId="1" applyFont="1" applyFill="1" applyBorder="1" applyAlignment="1">
      <alignment vertical="center"/>
    </xf>
    <xf numFmtId="38" fontId="30" fillId="0" borderId="0" xfId="1" applyFont="1" applyFill="1"/>
    <xf numFmtId="38" fontId="23" fillId="0" borderId="0" xfId="1" applyFont="1" applyFill="1"/>
    <xf numFmtId="38" fontId="30" fillId="0" borderId="0" xfId="1" applyFont="1" applyFill="1" applyBorder="1"/>
    <xf numFmtId="0" fontId="19" fillId="0" borderId="0" xfId="0" applyFont="1" applyFill="1" applyAlignment="1">
      <alignment horizontal="right" vertical="center"/>
    </xf>
    <xf numFmtId="0" fontId="16" fillId="0" borderId="0" xfId="0" applyFont="1" applyFill="1" applyBorder="1" applyAlignment="1">
      <alignment vertical="center" justifyLastLine="1"/>
    </xf>
    <xf numFmtId="0" fontId="31" fillId="0" borderId="2" xfId="0" applyFont="1" applyFill="1" applyBorder="1" applyAlignment="1">
      <alignment horizontal="distributed" vertical="center" wrapText="1" justifyLastLine="1"/>
    </xf>
    <xf numFmtId="0" fontId="32" fillId="0" borderId="2" xfId="0" applyFont="1" applyFill="1" applyBorder="1" applyAlignment="1">
      <alignment horizontal="distributed" vertical="center" justifyLastLine="1"/>
    </xf>
    <xf numFmtId="0" fontId="31" fillId="0" borderId="2" xfId="0" applyFont="1" applyFill="1" applyBorder="1" applyAlignment="1">
      <alignment horizontal="center" vertical="center" wrapText="1" justifyLastLine="1"/>
    </xf>
    <xf numFmtId="0" fontId="16" fillId="0" borderId="5" xfId="0" applyFont="1" applyFill="1" applyBorder="1" applyAlignment="1">
      <alignment vertical="center" wrapText="1" justifyLastLine="1"/>
    </xf>
    <xf numFmtId="0" fontId="20" fillId="0" borderId="9" xfId="0" applyFont="1" applyFill="1" applyBorder="1" applyAlignment="1">
      <alignment horizontal="center" vertical="center"/>
    </xf>
    <xf numFmtId="176" fontId="20" fillId="0" borderId="21" xfId="1" applyNumberFormat="1" applyFont="1" applyFill="1" applyBorder="1" applyAlignment="1">
      <alignment vertical="center"/>
    </xf>
    <xf numFmtId="49" fontId="20" fillId="0" borderId="21" xfId="1" applyNumberFormat="1" applyFont="1" applyFill="1" applyBorder="1" applyAlignment="1">
      <alignment horizontal="right" vertical="center"/>
    </xf>
    <xf numFmtId="38" fontId="20" fillId="0" borderId="0" xfId="1" applyFont="1" applyFill="1" applyBorder="1" applyAlignment="1">
      <alignment horizontal="right" vertical="center"/>
    </xf>
    <xf numFmtId="176" fontId="20" fillId="0" borderId="8" xfId="1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 wrapText="1" justifyLastLine="1"/>
    </xf>
    <xf numFmtId="176" fontId="20" fillId="0" borderId="21" xfId="1" applyNumberFormat="1" applyFont="1" applyFill="1" applyBorder="1" applyAlignment="1">
      <alignment horizontal="right" vertical="center"/>
    </xf>
    <xf numFmtId="176" fontId="20" fillId="0" borderId="8" xfId="1" applyNumberFormat="1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center" vertical="center"/>
    </xf>
    <xf numFmtId="179" fontId="16" fillId="0" borderId="21" xfId="0" applyNumberFormat="1" applyFont="1" applyFill="1" applyBorder="1" applyAlignment="1">
      <alignment vertical="center"/>
    </xf>
    <xf numFmtId="179" fontId="16" fillId="0" borderId="8" xfId="0" applyNumberFormat="1" applyFont="1" applyFill="1" applyBorder="1" applyAlignment="1">
      <alignment vertical="center"/>
    </xf>
    <xf numFmtId="176" fontId="20" fillId="0" borderId="21" xfId="2" applyNumberFormat="1" applyFont="1" applyFill="1" applyBorder="1" applyAlignment="1">
      <alignment horizontal="right" vertical="center"/>
    </xf>
    <xf numFmtId="49" fontId="20" fillId="0" borderId="21" xfId="2" applyNumberFormat="1" applyFont="1" applyFill="1" applyBorder="1" applyAlignment="1">
      <alignment horizontal="right" vertical="center"/>
    </xf>
    <xf numFmtId="176" fontId="20" fillId="0" borderId="21" xfId="2" applyNumberFormat="1" applyFont="1" applyFill="1" applyBorder="1" applyAlignment="1">
      <alignment vertical="center"/>
    </xf>
    <xf numFmtId="180" fontId="20" fillId="0" borderId="21" xfId="2" applyNumberFormat="1" applyFont="1" applyBorder="1" applyAlignment="1">
      <alignment horizontal="right" vertical="center"/>
    </xf>
    <xf numFmtId="176" fontId="20" fillId="0" borderId="8" xfId="2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176" fontId="16" fillId="0" borderId="21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vertical="center"/>
    </xf>
    <xf numFmtId="180" fontId="16" fillId="0" borderId="21" xfId="2" applyNumberFormat="1" applyFont="1" applyBorder="1" applyAlignment="1">
      <alignment horizontal="right" vertical="center"/>
    </xf>
    <xf numFmtId="176" fontId="16" fillId="0" borderId="8" xfId="2" applyNumberFormat="1" applyFont="1" applyFill="1" applyBorder="1" applyAlignment="1">
      <alignment vertical="center"/>
    </xf>
    <xf numFmtId="0" fontId="23" fillId="0" borderId="9" xfId="0" applyFont="1" applyFill="1" applyBorder="1" applyAlignment="1">
      <alignment horizontal="center" vertical="center"/>
    </xf>
    <xf numFmtId="179" fontId="23" fillId="0" borderId="22" xfId="0" applyNumberFormat="1" applyFont="1" applyFill="1" applyBorder="1" applyAlignment="1">
      <alignment vertical="center"/>
    </xf>
    <xf numFmtId="179" fontId="23" fillId="0" borderId="12" xfId="0" applyNumberFormat="1" applyFont="1" applyFill="1" applyBorder="1" applyAlignment="1">
      <alignment vertical="center"/>
    </xf>
    <xf numFmtId="176" fontId="23" fillId="0" borderId="22" xfId="2" applyNumberFormat="1" applyFont="1" applyFill="1" applyBorder="1" applyAlignment="1">
      <alignment horizontal="right" vertical="center"/>
    </xf>
    <xf numFmtId="176" fontId="23" fillId="0" borderId="22" xfId="2" applyNumberFormat="1" applyFont="1" applyFill="1" applyBorder="1" applyAlignment="1">
      <alignment vertical="center"/>
    </xf>
    <xf numFmtId="180" fontId="23" fillId="0" borderId="22" xfId="2" applyNumberFormat="1" applyFont="1" applyBorder="1" applyAlignment="1">
      <alignment horizontal="right" vertical="center"/>
    </xf>
    <xf numFmtId="176" fontId="23" fillId="0" borderId="12" xfId="2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38" fontId="32" fillId="0" borderId="1" xfId="1" applyFont="1" applyFill="1" applyBorder="1" applyAlignment="1">
      <alignment vertical="center"/>
    </xf>
    <xf numFmtId="38" fontId="32" fillId="0" borderId="0" xfId="1" applyFont="1" applyFill="1" applyBorder="1" applyAlignment="1">
      <alignment horizontal="left" vertical="center"/>
    </xf>
    <xf numFmtId="38" fontId="18" fillId="0" borderId="0" xfId="1" applyFont="1" applyFill="1" applyAlignment="1">
      <alignment vertical="center"/>
    </xf>
    <xf numFmtId="38" fontId="16" fillId="0" borderId="2" xfId="1" applyFont="1" applyFill="1" applyBorder="1" applyAlignment="1">
      <alignment horizontal="distributed" vertical="center" wrapText="1" justifyLastLine="1"/>
    </xf>
    <xf numFmtId="38" fontId="8" fillId="0" borderId="5" xfId="1" applyFont="1" applyFill="1" applyBorder="1" applyAlignment="1">
      <alignment horizontal="distributed" vertical="center" wrapText="1" justifyLastLine="1"/>
    </xf>
    <xf numFmtId="38" fontId="16" fillId="0" borderId="3" xfId="1" applyFont="1" applyFill="1" applyBorder="1" applyAlignment="1">
      <alignment horizontal="distributed" vertical="center" wrapText="1" justifyLastLine="1"/>
    </xf>
    <xf numFmtId="38" fontId="16" fillId="0" borderId="5" xfId="1" applyFont="1" applyFill="1" applyBorder="1" applyAlignment="1">
      <alignment horizontal="distributed" vertical="center" justifyLastLine="1"/>
    </xf>
    <xf numFmtId="38" fontId="16" fillId="0" borderId="0" xfId="1" applyFont="1" applyFill="1" applyBorder="1" applyAlignment="1">
      <alignment horizontal="center" vertical="center"/>
    </xf>
    <xf numFmtId="176" fontId="16" fillId="0" borderId="21" xfId="1" applyNumberFormat="1" applyFont="1" applyFill="1" applyBorder="1" applyAlignment="1">
      <alignment vertical="center"/>
    </xf>
    <xf numFmtId="176" fontId="16" fillId="0" borderId="9" xfId="1" applyNumberFormat="1" applyFont="1" applyFill="1" applyBorder="1" applyAlignment="1">
      <alignment vertical="center"/>
    </xf>
    <xf numFmtId="176" fontId="16" fillId="0" borderId="8" xfId="1" applyNumberFormat="1" applyFont="1" applyFill="1" applyBorder="1" applyAlignment="1">
      <alignment horizontal="right" vertical="center"/>
    </xf>
    <xf numFmtId="176" fontId="16" fillId="0" borderId="7" xfId="1" applyNumberFormat="1" applyFont="1" applyFill="1" applyBorder="1" applyAlignment="1">
      <alignment horizontal="right" vertical="center"/>
    </xf>
    <xf numFmtId="176" fontId="16" fillId="0" borderId="21" xfId="1" applyNumberFormat="1" applyFont="1" applyFill="1" applyBorder="1" applyAlignment="1">
      <alignment horizontal="right" vertical="center"/>
    </xf>
    <xf numFmtId="176" fontId="16" fillId="0" borderId="8" xfId="1" applyNumberFormat="1" applyFont="1" applyFill="1" applyBorder="1" applyAlignment="1">
      <alignment vertical="center"/>
    </xf>
    <xf numFmtId="176" fontId="16" fillId="0" borderId="9" xfId="1" applyNumberFormat="1" applyFont="1" applyFill="1" applyBorder="1" applyAlignment="1">
      <alignment horizontal="right" vertical="center"/>
    </xf>
    <xf numFmtId="176" fontId="23" fillId="0" borderId="22" xfId="1" applyNumberFormat="1" applyFont="1" applyFill="1" applyBorder="1" applyAlignment="1">
      <alignment vertical="center"/>
    </xf>
    <xf numFmtId="176" fontId="23" fillId="0" borderId="11" xfId="1" applyNumberFormat="1" applyFont="1" applyFill="1" applyBorder="1" applyAlignment="1">
      <alignment vertical="center"/>
    </xf>
    <xf numFmtId="176" fontId="23" fillId="0" borderId="12" xfId="1" applyNumberFormat="1" applyFont="1" applyFill="1" applyBorder="1" applyAlignment="1">
      <alignment horizontal="right" vertical="center"/>
    </xf>
    <xf numFmtId="176" fontId="23" fillId="0" borderId="11" xfId="1" applyNumberFormat="1" applyFont="1" applyFill="1" applyBorder="1" applyAlignment="1">
      <alignment horizontal="right" vertical="center"/>
    </xf>
    <xf numFmtId="176" fontId="23" fillId="0" borderId="22" xfId="1" applyNumberFormat="1" applyFont="1" applyFill="1" applyBorder="1" applyAlignment="1">
      <alignment horizontal="right" vertical="center"/>
    </xf>
    <xf numFmtId="176" fontId="23" fillId="0" borderId="12" xfId="1" applyNumberFormat="1" applyFont="1" applyFill="1" applyBorder="1" applyAlignment="1">
      <alignment vertical="center"/>
    </xf>
    <xf numFmtId="38" fontId="19" fillId="0" borderId="0" xfId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vertical="center" wrapText="1" justifyLastLine="1"/>
    </xf>
    <xf numFmtId="0" fontId="16" fillId="0" borderId="4" xfId="0" applyFont="1" applyFill="1" applyBorder="1" applyAlignment="1">
      <alignment vertical="center" justifyLastLine="1"/>
    </xf>
    <xf numFmtId="0" fontId="16" fillId="0" borderId="7" xfId="0" applyFont="1" applyFill="1" applyBorder="1" applyAlignment="1">
      <alignment vertical="center" wrapText="1" justifyLastLine="1"/>
    </xf>
    <xf numFmtId="0" fontId="16" fillId="0" borderId="3" xfId="0" applyFont="1" applyFill="1" applyBorder="1" applyAlignment="1">
      <alignment horizontal="center" vertical="center" wrapText="1" justifyLastLine="1"/>
    </xf>
    <xf numFmtId="0" fontId="16" fillId="0" borderId="4" xfId="0" applyFont="1" applyFill="1" applyBorder="1" applyAlignment="1">
      <alignment horizontal="center" vertical="center" justifyLastLine="1"/>
    </xf>
    <xf numFmtId="179" fontId="16" fillId="0" borderId="0" xfId="0" applyNumberFormat="1" applyFont="1" applyFill="1" applyBorder="1" applyAlignment="1">
      <alignment vertical="center"/>
    </xf>
    <xf numFmtId="179" fontId="16" fillId="0" borderId="9" xfId="0" applyNumberFormat="1" applyFont="1" applyFill="1" applyBorder="1" applyAlignment="1">
      <alignment vertical="center"/>
    </xf>
    <xf numFmtId="179" fontId="23" fillId="0" borderId="21" xfId="0" applyNumberFormat="1" applyFont="1" applyFill="1" applyBorder="1" applyAlignment="1">
      <alignment vertical="center"/>
    </xf>
    <xf numFmtId="179" fontId="23" fillId="0" borderId="1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179" fontId="23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38" fontId="16" fillId="0" borderId="2" xfId="1" applyFont="1" applyFill="1" applyBorder="1" applyAlignment="1">
      <alignment horizontal="center" vertical="center"/>
    </xf>
    <xf numFmtId="38" fontId="16" fillId="0" borderId="21" xfId="1" applyFont="1" applyFill="1" applyBorder="1" applyAlignment="1">
      <alignment vertical="center"/>
    </xf>
    <xf numFmtId="0" fontId="23" fillId="0" borderId="11" xfId="0" applyFont="1" applyFill="1" applyBorder="1" applyAlignment="1">
      <alignment horizontal="center" vertical="center"/>
    </xf>
    <xf numFmtId="38" fontId="23" fillId="0" borderId="22" xfId="1" applyFont="1" applyFill="1" applyBorder="1" applyAlignment="1">
      <alignment vertical="center"/>
    </xf>
    <xf numFmtId="38" fontId="23" fillId="0" borderId="0" xfId="1" applyFont="1" applyFill="1" applyBorder="1" applyAlignment="1">
      <alignment vertical="center"/>
    </xf>
    <xf numFmtId="0" fontId="8" fillId="0" borderId="2" xfId="0" applyFont="1" applyFill="1" applyBorder="1" applyAlignment="1">
      <alignment horizontal="distributed" vertical="center" wrapText="1" justifyLastLine="1"/>
    </xf>
    <xf numFmtId="0" fontId="16" fillId="0" borderId="3" xfId="0" applyFont="1" applyFill="1" applyBorder="1" applyAlignment="1">
      <alignment horizontal="distributed" vertical="center" justifyLastLine="1"/>
    </xf>
    <xf numFmtId="0" fontId="16" fillId="0" borderId="0" xfId="0" applyFont="1" applyFill="1" applyBorder="1" applyAlignment="1">
      <alignment horizontal="distributed" vertical="center" justifyLastLine="1"/>
    </xf>
    <xf numFmtId="0" fontId="16" fillId="0" borderId="0" xfId="0" applyFont="1" applyFill="1" applyAlignment="1">
      <alignment horizontal="distributed" vertical="center" justifyLastLine="1"/>
    </xf>
    <xf numFmtId="176" fontId="16" fillId="0" borderId="14" xfId="1" applyNumberFormat="1" applyFont="1" applyFill="1" applyBorder="1" applyAlignment="1">
      <alignment horizontal="distributed" vertical="center" justifyLastLine="1"/>
    </xf>
    <xf numFmtId="176" fontId="16" fillId="0" borderId="14" xfId="2" applyNumberFormat="1" applyFont="1" applyFill="1" applyBorder="1" applyAlignment="1">
      <alignment vertical="center"/>
    </xf>
    <xf numFmtId="176" fontId="16" fillId="0" borderId="16" xfId="2" applyNumberFormat="1" applyFont="1" applyFill="1" applyBorder="1" applyAlignment="1">
      <alignment horizontal="right" vertical="center"/>
    </xf>
    <xf numFmtId="176" fontId="16" fillId="0" borderId="15" xfId="0" applyNumberFormat="1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176" fontId="16" fillId="0" borderId="18" xfId="1" applyNumberFormat="1" applyFont="1" applyFill="1" applyBorder="1" applyAlignment="1">
      <alignment horizontal="distributed" vertical="center" justifyLastLine="1"/>
    </xf>
    <xf numFmtId="176" fontId="16" fillId="0" borderId="19" xfId="2" applyNumberFormat="1" applyFont="1" applyFill="1" applyBorder="1" applyAlignment="1">
      <alignment vertical="center"/>
    </xf>
    <xf numFmtId="176" fontId="16" fillId="0" borderId="18" xfId="2" applyNumberFormat="1" applyFont="1" applyFill="1" applyBorder="1" applyAlignment="1">
      <alignment vertical="center"/>
    </xf>
    <xf numFmtId="3" fontId="16" fillId="0" borderId="19" xfId="0" applyNumberFormat="1" applyFont="1" applyFill="1" applyBorder="1" applyAlignment="1">
      <alignment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8" xfId="0" applyNumberFormat="1" applyFont="1" applyFill="1" applyBorder="1" applyAlignment="1">
      <alignment vertical="center"/>
    </xf>
    <xf numFmtId="176" fontId="23" fillId="0" borderId="21" xfId="1" applyNumberFormat="1" applyFont="1" applyFill="1" applyBorder="1" applyAlignment="1">
      <alignment horizontal="distributed" vertical="center" justifyLastLine="1"/>
    </xf>
    <xf numFmtId="176" fontId="23" fillId="0" borderId="0" xfId="2" applyNumberFormat="1" applyFont="1" applyFill="1" applyBorder="1" applyAlignment="1">
      <alignment horizontal="right" vertical="center"/>
    </xf>
    <xf numFmtId="176" fontId="23" fillId="0" borderId="21" xfId="2" applyNumberFormat="1" applyFont="1" applyFill="1" applyBorder="1" applyAlignment="1">
      <alignment vertical="center"/>
    </xf>
    <xf numFmtId="176" fontId="23" fillId="0" borderId="8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6" fontId="23" fillId="0" borderId="22" xfId="1" applyNumberFormat="1" applyFont="1" applyFill="1" applyBorder="1" applyAlignment="1">
      <alignment horizontal="distributed" vertical="center" justifyLastLine="1"/>
    </xf>
    <xf numFmtId="3" fontId="23" fillId="0" borderId="12" xfId="0" applyNumberFormat="1" applyFont="1" applyFill="1" applyBorder="1" applyAlignment="1">
      <alignment vertical="center"/>
    </xf>
    <xf numFmtId="176" fontId="33" fillId="0" borderId="0" xfId="0" applyNumberFormat="1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179" fontId="16" fillId="0" borderId="21" xfId="0" applyNumberFormat="1" applyFont="1" applyFill="1" applyBorder="1" applyAlignment="1">
      <alignment horizontal="right" vertical="center"/>
    </xf>
    <xf numFmtId="0" fontId="23" fillId="0" borderId="9" xfId="0" applyFont="1" applyFill="1" applyBorder="1" applyAlignment="1">
      <alignment horizontal="center" vertical="center" shrinkToFit="1"/>
    </xf>
    <xf numFmtId="179" fontId="23" fillId="0" borderId="22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9" fillId="0" borderId="10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 vertical="center" justifyLastLine="1"/>
    </xf>
    <xf numFmtId="0" fontId="8" fillId="0" borderId="2" xfId="0" applyFont="1" applyFill="1" applyBorder="1" applyAlignment="1">
      <alignment horizontal="distributed" vertical="center" justifyLastLine="1"/>
    </xf>
    <xf numFmtId="0" fontId="8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 shrinkToFit="1"/>
    </xf>
    <xf numFmtId="38" fontId="16" fillId="0" borderId="8" xfId="1" applyFont="1" applyFill="1" applyBorder="1" applyAlignment="1">
      <alignment vertical="center" shrinkToFit="1"/>
    </xf>
    <xf numFmtId="38" fontId="16" fillId="0" borderId="21" xfId="1" applyFont="1" applyFill="1" applyBorder="1" applyAlignment="1">
      <alignment vertical="center" shrinkToFit="1"/>
    </xf>
    <xf numFmtId="38" fontId="16" fillId="0" borderId="21" xfId="1" applyFont="1" applyFill="1" applyBorder="1" applyAlignment="1">
      <alignment horizontal="right" vertical="center" shrinkToFit="1"/>
    </xf>
    <xf numFmtId="38" fontId="16" fillId="0" borderId="8" xfId="1" applyFont="1" applyFill="1" applyBorder="1" applyAlignment="1">
      <alignment horizontal="right" vertical="center" shrinkToFit="1"/>
    </xf>
    <xf numFmtId="38" fontId="16" fillId="0" borderId="9" xfId="1" applyFont="1" applyFill="1" applyBorder="1" applyAlignment="1">
      <alignment vertical="center" shrinkToFit="1"/>
    </xf>
    <xf numFmtId="38" fontId="23" fillId="0" borderId="12" xfId="1" applyFont="1" applyFill="1" applyBorder="1" applyAlignment="1">
      <alignment vertical="center" shrinkToFit="1"/>
    </xf>
    <xf numFmtId="38" fontId="23" fillId="0" borderId="22" xfId="1" applyFont="1" applyFill="1" applyBorder="1" applyAlignment="1">
      <alignment vertical="center" shrinkToFit="1"/>
    </xf>
    <xf numFmtId="38" fontId="23" fillId="0" borderId="22" xfId="1" applyFont="1" applyFill="1" applyBorder="1" applyAlignment="1">
      <alignment horizontal="right" vertical="center" shrinkToFit="1"/>
    </xf>
    <xf numFmtId="38" fontId="23" fillId="0" borderId="12" xfId="1" applyFont="1" applyFill="1" applyBorder="1" applyAlignment="1">
      <alignment horizontal="right" vertical="center" shrinkToFit="1"/>
    </xf>
    <xf numFmtId="0" fontId="8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38" fontId="8" fillId="0" borderId="21" xfId="2" applyFont="1" applyFill="1" applyBorder="1" applyAlignment="1">
      <alignment vertical="center" shrinkToFit="1"/>
    </xf>
    <xf numFmtId="38" fontId="8" fillId="0" borderId="21" xfId="2" applyFont="1" applyFill="1" applyBorder="1" applyAlignment="1">
      <alignment horizontal="right" vertical="center"/>
    </xf>
    <xf numFmtId="38" fontId="8" fillId="0" borderId="0" xfId="2" applyFont="1" applyFill="1" applyBorder="1" applyAlignment="1">
      <alignment vertical="center"/>
    </xf>
    <xf numFmtId="38" fontId="8" fillId="0" borderId="21" xfId="2" applyFont="1" applyFill="1" applyBorder="1" applyAlignment="1">
      <alignment vertical="center"/>
    </xf>
    <xf numFmtId="38" fontId="8" fillId="0" borderId="8" xfId="2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 wrapText="1"/>
    </xf>
    <xf numFmtId="38" fontId="28" fillId="0" borderId="22" xfId="2" applyFont="1" applyFill="1" applyBorder="1" applyAlignment="1">
      <alignment vertical="center" shrinkToFit="1"/>
    </xf>
    <xf numFmtId="38" fontId="28" fillId="0" borderId="22" xfId="2" applyFont="1" applyFill="1" applyBorder="1" applyAlignment="1">
      <alignment horizontal="right" vertical="center"/>
    </xf>
    <xf numFmtId="38" fontId="28" fillId="0" borderId="22" xfId="2" applyFont="1" applyFill="1" applyBorder="1" applyAlignment="1">
      <alignment vertical="center"/>
    </xf>
    <xf numFmtId="38" fontId="28" fillId="0" borderId="12" xfId="2" applyFont="1" applyFill="1" applyBorder="1" applyAlignment="1">
      <alignment vertical="center"/>
    </xf>
    <xf numFmtId="38" fontId="29" fillId="0" borderId="0" xfId="0" applyNumberFormat="1" applyFont="1" applyFill="1" applyBorder="1" applyAlignment="1">
      <alignment vertical="center"/>
    </xf>
    <xf numFmtId="38" fontId="29" fillId="0" borderId="0" xfId="0" applyNumberFormat="1" applyFont="1" applyFill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9" fillId="0" borderId="10" xfId="3" applyFont="1" applyFill="1" applyBorder="1" applyAlignment="1">
      <alignment vertical="center"/>
    </xf>
    <xf numFmtId="38" fontId="16" fillId="0" borderId="0" xfId="1" applyFont="1" applyFill="1" applyBorder="1" applyAlignment="1">
      <alignment horizontal="center" vertical="center" shrinkToFit="1"/>
    </xf>
    <xf numFmtId="38" fontId="16" fillId="0" borderId="0" xfId="2" applyFont="1" applyFill="1" applyBorder="1" applyAlignment="1">
      <alignment vertical="center"/>
    </xf>
    <xf numFmtId="38" fontId="16" fillId="0" borderId="21" xfId="2" applyFont="1" applyFill="1" applyBorder="1" applyAlignment="1">
      <alignment horizontal="right" vertical="center"/>
    </xf>
    <xf numFmtId="38" fontId="20" fillId="0" borderId="21" xfId="2" applyFont="1" applyFill="1" applyBorder="1" applyAlignment="1">
      <alignment horizontal="right" vertical="center"/>
    </xf>
    <xf numFmtId="38" fontId="23" fillId="0" borderId="0" xfId="1" applyFont="1" applyFill="1" applyBorder="1" applyAlignment="1">
      <alignment horizontal="center" vertical="center" shrinkToFit="1"/>
    </xf>
    <xf numFmtId="38" fontId="23" fillId="0" borderId="22" xfId="2" applyFont="1" applyFill="1" applyBorder="1" applyAlignment="1">
      <alignment horizontal="right" vertical="center"/>
    </xf>
    <xf numFmtId="38" fontId="34" fillId="0" borderId="22" xfId="2" applyFont="1" applyFill="1" applyBorder="1" applyAlignment="1">
      <alignment vertical="center"/>
    </xf>
    <xf numFmtId="38" fontId="32" fillId="0" borderId="1" xfId="1" applyFont="1" applyFill="1" applyBorder="1" applyAlignment="1">
      <alignment horizontal="left" vertical="center"/>
    </xf>
    <xf numFmtId="38" fontId="19" fillId="0" borderId="1" xfId="1" applyFont="1" applyFill="1" applyBorder="1" applyAlignment="1">
      <alignment horizontal="left" vertical="center"/>
    </xf>
    <xf numFmtId="38" fontId="19" fillId="0" borderId="0" xfId="1" applyFont="1" applyFill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/>
    <xf numFmtId="0" fontId="16" fillId="0" borderId="0" xfId="3" applyFont="1" applyFill="1" applyAlignment="1"/>
    <xf numFmtId="0" fontId="16" fillId="0" borderId="0" xfId="3" applyFont="1" applyFill="1" applyBorder="1" applyAlignment="1"/>
    <xf numFmtId="0" fontId="14" fillId="0" borderId="0" xfId="0" applyFont="1" applyAlignment="1"/>
    <xf numFmtId="38" fontId="19" fillId="0" borderId="0" xfId="1" applyFont="1" applyFill="1" applyAlignment="1">
      <alignment horizontal="right"/>
    </xf>
    <xf numFmtId="0" fontId="8" fillId="0" borderId="0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8" fillId="0" borderId="0" xfId="3" applyFont="1" applyFill="1" applyAlignment="1">
      <alignment vertical="top"/>
    </xf>
    <xf numFmtId="0" fontId="8" fillId="0" borderId="0" xfId="3" applyFont="1" applyFill="1" applyAlignment="1">
      <alignment vertical="center"/>
    </xf>
    <xf numFmtId="0" fontId="0" fillId="0" borderId="0" xfId="0" applyAlignment="1">
      <alignment horizontal="left"/>
    </xf>
    <xf numFmtId="0" fontId="19" fillId="0" borderId="0" xfId="0" applyFont="1" applyFill="1" applyBorder="1" applyAlignment="1"/>
    <xf numFmtId="0" fontId="19" fillId="0" borderId="0" xfId="0" applyFont="1"/>
    <xf numFmtId="0" fontId="19" fillId="0" borderId="0" xfId="0" applyFont="1" applyFill="1" applyBorder="1" applyAlignment="1">
      <alignment horizontal="right"/>
    </xf>
    <xf numFmtId="38" fontId="19" fillId="0" borderId="0" xfId="1" applyFont="1" applyFill="1" applyBorder="1" applyAlignment="1">
      <alignment horizontal="left"/>
    </xf>
    <xf numFmtId="0" fontId="14" fillId="0" borderId="0" xfId="0" applyFont="1" applyBorder="1" applyAlignment="1"/>
    <xf numFmtId="0" fontId="14" fillId="0" borderId="0" xfId="0" applyFont="1" applyBorder="1"/>
    <xf numFmtId="0" fontId="0" fillId="0" borderId="0" xfId="0" applyBorder="1" applyAlignment="1"/>
    <xf numFmtId="0" fontId="19" fillId="0" borderId="0" xfId="0" applyFont="1" applyFill="1" applyBorder="1" applyAlignment="1">
      <alignment vertical="center"/>
    </xf>
    <xf numFmtId="0" fontId="1" fillId="0" borderId="0" xfId="0" applyFont="1" applyFill="1"/>
    <xf numFmtId="0" fontId="8" fillId="0" borderId="0" xfId="0" applyFont="1" applyFill="1" applyAlignment="1">
      <alignment horizontal="right" vertical="center"/>
    </xf>
    <xf numFmtId="0" fontId="19" fillId="0" borderId="10" xfId="0" applyFont="1" applyFill="1" applyBorder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Border="1"/>
    <xf numFmtId="176" fontId="16" fillId="0" borderId="8" xfId="1" applyNumberFormat="1" applyFont="1" applyFill="1" applyBorder="1" applyAlignment="1">
      <alignment vertical="top"/>
    </xf>
    <xf numFmtId="176" fontId="16" fillId="0" borderId="9" xfId="1" applyNumberFormat="1" applyFont="1" applyFill="1" applyBorder="1" applyAlignment="1">
      <alignment vertical="top"/>
    </xf>
    <xf numFmtId="0" fontId="14" fillId="0" borderId="0" xfId="0" applyFont="1" applyFill="1"/>
    <xf numFmtId="0" fontId="19" fillId="0" borderId="0" xfId="0" applyFont="1" applyFill="1"/>
    <xf numFmtId="0" fontId="16" fillId="0" borderId="0" xfId="0" applyFont="1" applyFill="1"/>
    <xf numFmtId="0" fontId="16" fillId="0" borderId="0" xfId="0" applyFont="1" applyFill="1" applyBorder="1"/>
    <xf numFmtId="0" fontId="1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19" fillId="0" borderId="10" xfId="0" applyFont="1" applyFill="1" applyBorder="1" applyAlignment="1"/>
    <xf numFmtId="0" fontId="8" fillId="0" borderId="10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distributed" vertical="center" justifyLastLine="1"/>
    </xf>
    <xf numFmtId="49" fontId="14" fillId="0" borderId="9" xfId="0" applyNumberFormat="1" applyFont="1" applyFill="1" applyBorder="1" applyAlignment="1">
      <alignment horizontal="center" vertical="center"/>
    </xf>
    <xf numFmtId="38" fontId="16" fillId="0" borderId="8" xfId="1" applyFont="1" applyFill="1" applyBorder="1" applyAlignment="1">
      <alignment vertical="center"/>
    </xf>
    <xf numFmtId="38" fontId="16" fillId="0" borderId="9" xfId="1" applyFont="1" applyFill="1" applyBorder="1" applyAlignment="1">
      <alignment vertical="center"/>
    </xf>
    <xf numFmtId="178" fontId="16" fillId="0" borderId="21" xfId="1" applyNumberFormat="1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49" fontId="0" fillId="0" borderId="9" xfId="0" applyNumberFormat="1" applyFont="1" applyFill="1" applyBorder="1" applyAlignment="1">
      <alignment horizontal="center" vertical="center"/>
    </xf>
    <xf numFmtId="38" fontId="23" fillId="0" borderId="21" xfId="1" applyFont="1" applyFill="1" applyBorder="1" applyAlignment="1">
      <alignment vertical="center"/>
    </xf>
    <xf numFmtId="38" fontId="23" fillId="0" borderId="8" xfId="1" applyFont="1" applyFill="1" applyBorder="1" applyAlignment="1">
      <alignment vertical="center"/>
    </xf>
    <xf numFmtId="38" fontId="23" fillId="0" borderId="9" xfId="1" applyFont="1" applyFill="1" applyBorder="1" applyAlignment="1">
      <alignment vertical="center"/>
    </xf>
    <xf numFmtId="178" fontId="23" fillId="0" borderId="21" xfId="1" applyNumberFormat="1" applyFont="1" applyFill="1" applyBorder="1" applyAlignment="1">
      <alignment vertical="center"/>
    </xf>
    <xf numFmtId="38" fontId="16" fillId="0" borderId="9" xfId="1" applyFont="1" applyFill="1" applyBorder="1" applyAlignment="1">
      <alignment horizontal="right" vertical="center"/>
    </xf>
    <xf numFmtId="181" fontId="16" fillId="0" borderId="21" xfId="1" applyNumberFormat="1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/>
    </xf>
    <xf numFmtId="38" fontId="16" fillId="0" borderId="22" xfId="1" applyFont="1" applyFill="1" applyBorder="1" applyAlignment="1">
      <alignment vertical="center"/>
    </xf>
    <xf numFmtId="38" fontId="16" fillId="0" borderId="12" xfId="1" applyFont="1" applyFill="1" applyBorder="1" applyAlignment="1">
      <alignment vertical="center"/>
    </xf>
    <xf numFmtId="38" fontId="16" fillId="0" borderId="11" xfId="1" applyFont="1" applyFill="1" applyBorder="1" applyAlignment="1">
      <alignment vertical="center"/>
    </xf>
    <xf numFmtId="178" fontId="16" fillId="0" borderId="22" xfId="1" applyNumberFormat="1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3" xfId="0" applyFont="1" applyFill="1" applyBorder="1" applyAlignment="1">
      <alignment horizontal="distributed" vertical="center" justifyLastLine="1"/>
    </xf>
    <xf numFmtId="0" fontId="14" fillId="0" borderId="33" xfId="0" quotePrefix="1" applyFont="1" applyFill="1" applyBorder="1" applyAlignment="1">
      <alignment horizontal="right" vertical="center"/>
    </xf>
    <xf numFmtId="182" fontId="16" fillId="0" borderId="32" xfId="1" applyNumberFormat="1" applyFont="1" applyFill="1" applyBorder="1" applyAlignment="1">
      <alignment horizontal="right" vertical="center"/>
    </xf>
    <xf numFmtId="182" fontId="16" fillId="0" borderId="35" xfId="1" applyNumberFormat="1" applyFont="1" applyFill="1" applyBorder="1" applyAlignment="1">
      <alignment horizontal="right" vertical="center"/>
    </xf>
    <xf numFmtId="182" fontId="16" fillId="0" borderId="36" xfId="1" applyNumberFormat="1" applyFont="1" applyFill="1" applyBorder="1" applyAlignment="1">
      <alignment horizontal="right" vertical="center"/>
    </xf>
    <xf numFmtId="0" fontId="14" fillId="0" borderId="37" xfId="0" quotePrefix="1" applyFont="1" applyFill="1" applyBorder="1" applyAlignment="1">
      <alignment horizontal="right" vertical="center"/>
    </xf>
    <xf numFmtId="182" fontId="16" fillId="0" borderId="39" xfId="1" applyNumberFormat="1" applyFont="1" applyFill="1" applyBorder="1" applyAlignment="1">
      <alignment horizontal="right" vertical="center"/>
    </xf>
    <xf numFmtId="182" fontId="16" fillId="0" borderId="40" xfId="1" applyNumberFormat="1" applyFont="1" applyFill="1" applyBorder="1" applyAlignment="1">
      <alignment horizontal="right" vertical="center"/>
    </xf>
    <xf numFmtId="182" fontId="16" fillId="0" borderId="21" xfId="1" applyNumberFormat="1" applyFont="1" applyFill="1" applyBorder="1" applyAlignment="1">
      <alignment horizontal="right" vertical="center"/>
    </xf>
    <xf numFmtId="182" fontId="16" fillId="0" borderId="8" xfId="1" applyNumberFormat="1" applyFont="1" applyFill="1" applyBorder="1" applyAlignment="1">
      <alignment horizontal="right" vertical="center"/>
    </xf>
    <xf numFmtId="0" fontId="14" fillId="0" borderId="16" xfId="0" quotePrefix="1" applyFont="1" applyFill="1" applyBorder="1" applyAlignment="1">
      <alignment horizontal="right" vertical="center"/>
    </xf>
    <xf numFmtId="182" fontId="16" fillId="0" borderId="14" xfId="1" applyNumberFormat="1" applyFont="1" applyFill="1" applyBorder="1" applyAlignment="1">
      <alignment horizontal="right" vertical="center"/>
    </xf>
    <xf numFmtId="182" fontId="16" fillId="0" borderId="49" xfId="1" applyNumberFormat="1" applyFont="1" applyFill="1" applyBorder="1" applyAlignment="1">
      <alignment horizontal="right" vertical="center"/>
    </xf>
    <xf numFmtId="182" fontId="16" fillId="0" borderId="50" xfId="1" applyNumberFormat="1" applyFont="1" applyFill="1" applyBorder="1" applyAlignment="1">
      <alignment horizontal="right" vertical="center"/>
    </xf>
    <xf numFmtId="0" fontId="14" fillId="0" borderId="51" xfId="0" quotePrefix="1" applyFont="1" applyFill="1" applyBorder="1" applyAlignment="1">
      <alignment horizontal="right" vertical="center"/>
    </xf>
    <xf numFmtId="182" fontId="16" fillId="0" borderId="53" xfId="1" applyNumberFormat="1" applyFont="1" applyFill="1" applyBorder="1" applyAlignment="1">
      <alignment horizontal="right" vertical="center"/>
    </xf>
    <xf numFmtId="182" fontId="16" fillId="0" borderId="54" xfId="1" applyNumberFormat="1" applyFont="1" applyFill="1" applyBorder="1" applyAlignment="1">
      <alignment horizontal="right" vertical="center"/>
    </xf>
    <xf numFmtId="182" fontId="16" fillId="0" borderId="55" xfId="1" applyNumberFormat="1" applyFont="1" applyFill="1" applyBorder="1" applyAlignment="1">
      <alignment horizontal="right" vertical="center"/>
    </xf>
    <xf numFmtId="176" fontId="16" fillId="0" borderId="0" xfId="1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179" fontId="16" fillId="0" borderId="32" xfId="0" applyNumberFormat="1" applyFont="1" applyFill="1" applyBorder="1" applyAlignment="1">
      <alignment vertical="center"/>
    </xf>
    <xf numFmtId="179" fontId="16" fillId="0" borderId="0" xfId="0" applyNumberFormat="1" applyFont="1" applyFill="1" applyBorder="1" applyAlignment="1">
      <alignment horizontal="right" vertical="center"/>
    </xf>
    <xf numFmtId="179" fontId="23" fillId="0" borderId="12" xfId="0" applyNumberFormat="1" applyFont="1" applyFill="1" applyBorder="1" applyAlignment="1">
      <alignment horizontal="right" vertical="center"/>
    </xf>
    <xf numFmtId="179" fontId="0" fillId="0" borderId="0" xfId="0" applyNumberFormat="1" applyFont="1" applyFill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38" fontId="8" fillId="0" borderId="0" xfId="1" applyFont="1" applyFill="1" applyBorder="1" applyAlignment="1">
      <alignment horizontal="center" vertical="center" shrinkToFit="1"/>
    </xf>
    <xf numFmtId="38" fontId="8" fillId="0" borderId="9" xfId="1" applyFont="1" applyFill="1" applyBorder="1" applyAlignment="1">
      <alignment horizontal="center" vertical="center" shrinkToFit="1"/>
    </xf>
    <xf numFmtId="38" fontId="8" fillId="0" borderId="8" xfId="1" applyFont="1" applyFill="1" applyBorder="1" applyAlignment="1">
      <alignment vertical="center" shrinkToFit="1"/>
    </xf>
    <xf numFmtId="38" fontId="8" fillId="0" borderId="0" xfId="1" applyFont="1" applyFill="1" applyBorder="1" applyAlignment="1">
      <alignment vertical="center" shrinkToFit="1"/>
    </xf>
    <xf numFmtId="38" fontId="28" fillId="0" borderId="10" xfId="1" applyFont="1" applyFill="1" applyBorder="1" applyAlignment="1">
      <alignment horizontal="center" vertical="center" shrinkToFit="1"/>
    </xf>
    <xf numFmtId="38" fontId="28" fillId="0" borderId="11" xfId="1" applyFont="1" applyFill="1" applyBorder="1" applyAlignment="1">
      <alignment horizontal="center" vertical="center" shrinkToFit="1"/>
    </xf>
    <xf numFmtId="38" fontId="28" fillId="0" borderId="12" xfId="1" applyFont="1" applyFill="1" applyBorder="1" applyAlignment="1">
      <alignment vertical="center" shrinkToFit="1"/>
    </xf>
    <xf numFmtId="38" fontId="28" fillId="0" borderId="10" xfId="1" applyFont="1" applyFill="1" applyBorder="1" applyAlignment="1">
      <alignment vertical="center" shrinkToFit="1"/>
    </xf>
    <xf numFmtId="38" fontId="26" fillId="0" borderId="0" xfId="1" applyFont="1" applyFill="1" applyBorder="1" applyAlignment="1">
      <alignment horizontal="center" vertical="center" shrinkToFit="1"/>
    </xf>
    <xf numFmtId="38" fontId="26" fillId="0" borderId="9" xfId="1" applyFont="1" applyFill="1" applyBorder="1" applyAlignment="1">
      <alignment horizontal="center" vertical="center" shrinkToFit="1"/>
    </xf>
    <xf numFmtId="38" fontId="8" fillId="0" borderId="6" xfId="1" applyFont="1" applyFill="1" applyBorder="1" applyAlignment="1">
      <alignment horizontal="center" vertical="center" shrinkToFit="1"/>
    </xf>
    <xf numFmtId="38" fontId="8" fillId="0" borderId="1" xfId="1" applyFont="1" applyFill="1" applyBorder="1" applyAlignment="1">
      <alignment horizontal="center" vertical="center" shrinkToFit="1"/>
    </xf>
    <xf numFmtId="38" fontId="8" fillId="0" borderId="8" xfId="1" applyFont="1" applyFill="1" applyBorder="1" applyAlignment="1">
      <alignment horizontal="right" vertical="center" shrinkToFit="1"/>
    </xf>
    <xf numFmtId="38" fontId="8" fillId="0" borderId="0" xfId="1" applyFont="1" applyFill="1" applyBorder="1" applyAlignment="1">
      <alignment horizontal="right" vertical="center" shrinkToFit="1"/>
    </xf>
    <xf numFmtId="38" fontId="8" fillId="0" borderId="2" xfId="1" applyFont="1" applyFill="1" applyBorder="1" applyAlignment="1">
      <alignment horizontal="center" vertical="center" wrapText="1" shrinkToFit="1"/>
    </xf>
    <xf numFmtId="38" fontId="8" fillId="0" borderId="3" xfId="1" applyFont="1" applyFill="1" applyBorder="1" applyAlignment="1">
      <alignment horizontal="center" vertical="center" wrapText="1" shrinkToFit="1"/>
    </xf>
    <xf numFmtId="38" fontId="16" fillId="0" borderId="2" xfId="1" applyFont="1" applyFill="1" applyBorder="1" applyAlignment="1">
      <alignment horizontal="center" vertical="center" shrinkToFit="1"/>
    </xf>
    <xf numFmtId="38" fontId="16" fillId="0" borderId="3" xfId="1" applyFont="1" applyFill="1" applyBorder="1" applyAlignment="1">
      <alignment horizontal="center" vertical="center" shrinkToFit="1"/>
    </xf>
    <xf numFmtId="38" fontId="16" fillId="0" borderId="4" xfId="1" applyFont="1" applyFill="1" applyBorder="1" applyAlignment="1">
      <alignment horizontal="center" vertical="center" shrinkToFit="1"/>
    </xf>
    <xf numFmtId="38" fontId="16" fillId="0" borderId="5" xfId="1" applyFont="1" applyFill="1" applyBorder="1" applyAlignment="1">
      <alignment horizontal="center" vertical="center" shrinkToFit="1"/>
    </xf>
    <xf numFmtId="38" fontId="16" fillId="0" borderId="1" xfId="1" applyFont="1" applyFill="1" applyBorder="1" applyAlignment="1">
      <alignment horizontal="center" vertical="center" shrinkToFit="1"/>
    </xf>
    <xf numFmtId="38" fontId="16" fillId="0" borderId="7" xfId="1" applyFont="1" applyFill="1" applyBorder="1" applyAlignment="1">
      <alignment horizontal="center" vertical="center" shrinkToFit="1"/>
    </xf>
    <xf numFmtId="38" fontId="16" fillId="0" borderId="0" xfId="1" applyFont="1" applyFill="1" applyBorder="1" applyAlignment="1">
      <alignment horizontal="center" vertical="center" shrinkToFit="1"/>
    </xf>
    <xf numFmtId="38" fontId="16" fillId="0" borderId="9" xfId="1" applyFont="1" applyFill="1" applyBorder="1" applyAlignment="1">
      <alignment horizontal="center" vertical="center" shrinkToFit="1"/>
    </xf>
    <xf numFmtId="38" fontId="16" fillId="0" borderId="10" xfId="1" applyFont="1" applyFill="1" applyBorder="1" applyAlignment="1">
      <alignment horizontal="center" vertical="center" shrinkToFit="1"/>
    </xf>
    <xf numFmtId="38" fontId="16" fillId="0" borderId="11" xfId="1" applyFont="1" applyFill="1" applyBorder="1" applyAlignment="1">
      <alignment horizontal="center" vertical="center" shrinkToFit="1"/>
    </xf>
    <xf numFmtId="38" fontId="8" fillId="0" borderId="10" xfId="1" applyFont="1" applyFill="1" applyBorder="1" applyAlignment="1">
      <alignment horizontal="left" vertical="center"/>
    </xf>
    <xf numFmtId="38" fontId="16" fillId="0" borderId="7" xfId="1" applyFont="1" applyFill="1" applyBorder="1" applyAlignment="1">
      <alignment horizontal="center" vertical="center" justifyLastLine="1"/>
    </xf>
    <xf numFmtId="38" fontId="16" fillId="0" borderId="11" xfId="1" applyFont="1" applyFill="1" applyBorder="1" applyAlignment="1">
      <alignment horizontal="center" vertical="center" justifyLastLine="1"/>
    </xf>
    <xf numFmtId="38" fontId="16" fillId="0" borderId="2" xfId="1" applyFont="1" applyFill="1" applyBorder="1" applyAlignment="1">
      <alignment horizontal="distributed" vertical="center" justifyLastLine="1"/>
    </xf>
    <xf numFmtId="38" fontId="19" fillId="0" borderId="2" xfId="1" applyFont="1" applyFill="1" applyBorder="1" applyAlignment="1">
      <alignment horizontal="distributed" vertical="center" justifyLastLine="1"/>
    </xf>
    <xf numFmtId="38" fontId="16" fillId="0" borderId="3" xfId="1" applyFont="1" applyFill="1" applyBorder="1" applyAlignment="1">
      <alignment horizontal="distributed" vertical="center" justifyLastLine="1"/>
    </xf>
    <xf numFmtId="38" fontId="23" fillId="0" borderId="12" xfId="1" applyFont="1" applyFill="1" applyBorder="1" applyAlignment="1">
      <alignment horizontal="right" vertical="center"/>
    </xf>
    <xf numFmtId="38" fontId="23" fillId="0" borderId="11" xfId="1" applyFont="1" applyFill="1" applyBorder="1" applyAlignment="1">
      <alignment horizontal="right" vertical="center"/>
    </xf>
    <xf numFmtId="38" fontId="23" fillId="0" borderId="12" xfId="1" applyFont="1" applyFill="1" applyBorder="1" applyAlignment="1">
      <alignment vertical="center"/>
    </xf>
    <xf numFmtId="38" fontId="23" fillId="0" borderId="11" xfId="1" applyFont="1" applyFill="1" applyBorder="1" applyAlignment="1">
      <alignment vertical="center"/>
    </xf>
    <xf numFmtId="38" fontId="28" fillId="0" borderId="12" xfId="1" applyFont="1" applyFill="1" applyBorder="1" applyAlignment="1">
      <alignment horizontal="right" vertical="center" shrinkToFit="1"/>
    </xf>
    <xf numFmtId="38" fontId="28" fillId="0" borderId="10" xfId="1" applyFont="1" applyFill="1" applyBorder="1" applyAlignment="1">
      <alignment horizontal="right" vertical="center" shrinkToFit="1"/>
    </xf>
    <xf numFmtId="38" fontId="18" fillId="0" borderId="0" xfId="1" applyFont="1" applyFill="1" applyAlignment="1">
      <alignment horizontal="center" vertical="center"/>
    </xf>
    <xf numFmtId="38" fontId="16" fillId="0" borderId="8" xfId="1" applyFont="1" applyFill="1" applyBorder="1" applyAlignment="1">
      <alignment horizontal="right" vertical="center"/>
    </xf>
    <xf numFmtId="38" fontId="16" fillId="0" borderId="9" xfId="1" applyFont="1" applyFill="1" applyBorder="1" applyAlignment="1">
      <alignment horizontal="right" vertical="center"/>
    </xf>
    <xf numFmtId="38" fontId="16" fillId="0" borderId="8" xfId="1" applyFont="1" applyFill="1" applyBorder="1" applyAlignment="1">
      <alignment vertical="center"/>
    </xf>
    <xf numFmtId="38" fontId="16" fillId="0" borderId="9" xfId="1" applyFont="1" applyFill="1" applyBorder="1" applyAlignment="1">
      <alignment vertical="center"/>
    </xf>
    <xf numFmtId="38" fontId="16" fillId="0" borderId="0" xfId="1" applyFont="1" applyFill="1" applyBorder="1" applyAlignment="1">
      <alignment horizontal="right" vertical="center"/>
    </xf>
    <xf numFmtId="38" fontId="23" fillId="0" borderId="10" xfId="1" applyFont="1" applyFill="1" applyBorder="1" applyAlignment="1">
      <alignment horizontal="right" vertical="center"/>
    </xf>
    <xf numFmtId="38" fontId="16" fillId="0" borderId="6" xfId="1" applyFont="1" applyFill="1" applyBorder="1" applyAlignment="1">
      <alignment horizontal="right" vertical="center"/>
    </xf>
    <xf numFmtId="38" fontId="16" fillId="0" borderId="7" xfId="1" applyFont="1" applyFill="1" applyBorder="1" applyAlignment="1">
      <alignment horizontal="right" vertical="center"/>
    </xf>
    <xf numFmtId="38" fontId="16" fillId="0" borderId="1" xfId="1" applyFont="1" applyFill="1" applyBorder="1" applyAlignment="1">
      <alignment horizontal="right" vertical="center"/>
    </xf>
    <xf numFmtId="38" fontId="24" fillId="0" borderId="12" xfId="1" applyFont="1" applyFill="1" applyBorder="1" applyAlignment="1">
      <alignment horizontal="center" vertical="center" wrapText="1" justifyLastLine="1"/>
    </xf>
    <xf numFmtId="38" fontId="24" fillId="0" borderId="11" xfId="1" applyFont="1" applyFill="1" applyBorder="1" applyAlignment="1">
      <alignment horizontal="center" vertical="center" wrapText="1" justifyLastLine="1"/>
    </xf>
    <xf numFmtId="38" fontId="24" fillId="0" borderId="3" xfId="1" applyFont="1" applyFill="1" applyBorder="1" applyAlignment="1">
      <alignment horizontal="center" vertical="center" justifyLastLine="1"/>
    </xf>
    <xf numFmtId="38" fontId="24" fillId="0" borderId="5" xfId="1" applyFont="1" applyFill="1" applyBorder="1" applyAlignment="1">
      <alignment horizontal="center" vertical="center" justifyLastLine="1"/>
    </xf>
    <xf numFmtId="38" fontId="24" fillId="0" borderId="3" xfId="1" applyFont="1" applyFill="1" applyBorder="1" applyAlignment="1">
      <alignment horizontal="center" vertical="center" wrapText="1" justifyLastLine="1"/>
    </xf>
    <xf numFmtId="38" fontId="24" fillId="0" borderId="5" xfId="1" applyFont="1" applyFill="1" applyBorder="1" applyAlignment="1">
      <alignment horizontal="center" vertical="center" wrapText="1" justifyLastLine="1"/>
    </xf>
    <xf numFmtId="38" fontId="24" fillId="0" borderId="4" xfId="1" applyFont="1" applyFill="1" applyBorder="1" applyAlignment="1">
      <alignment horizontal="center" vertical="center" wrapText="1" justifyLastLine="1"/>
    </xf>
    <xf numFmtId="38" fontId="24" fillId="0" borderId="4" xfId="1" applyFont="1" applyFill="1" applyBorder="1" applyAlignment="1">
      <alignment horizontal="center" vertical="center" justifyLastLine="1"/>
    </xf>
    <xf numFmtId="38" fontId="24" fillId="0" borderId="2" xfId="1" applyFont="1" applyFill="1" applyBorder="1" applyAlignment="1">
      <alignment horizontal="center" vertical="center" justifyLastLine="1"/>
    </xf>
    <xf numFmtId="38" fontId="24" fillId="0" borderId="12" xfId="1" applyFont="1" applyFill="1" applyBorder="1" applyAlignment="1">
      <alignment horizontal="center" vertical="center" justifyLastLine="1"/>
    </xf>
    <xf numFmtId="38" fontId="24" fillId="0" borderId="11" xfId="1" applyFont="1" applyFill="1" applyBorder="1" applyAlignment="1">
      <alignment horizontal="center" vertical="center" justifyLastLine="1"/>
    </xf>
    <xf numFmtId="0" fontId="19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38" fontId="26" fillId="0" borderId="10" xfId="1" applyFont="1" applyFill="1" applyBorder="1" applyAlignment="1">
      <alignment horizontal="left" vertical="center"/>
    </xf>
    <xf numFmtId="38" fontId="24" fillId="0" borderId="7" xfId="1" applyFont="1" applyFill="1" applyBorder="1" applyAlignment="1">
      <alignment horizontal="center" vertical="center"/>
    </xf>
    <xf numFmtId="38" fontId="24" fillId="0" borderId="11" xfId="1" applyFont="1" applyFill="1" applyBorder="1" applyAlignment="1">
      <alignment horizontal="center" vertical="center"/>
    </xf>
    <xf numFmtId="38" fontId="24" fillId="0" borderId="2" xfId="1" applyFont="1" applyFill="1" applyBorder="1" applyAlignment="1">
      <alignment horizontal="distributed" vertical="center" justifyLastLine="1"/>
    </xf>
    <xf numFmtId="38" fontId="24" fillId="0" borderId="3" xfId="1" applyFont="1" applyFill="1" applyBorder="1" applyAlignment="1">
      <alignment horizontal="distributed" vertical="center" justifyLastLine="1"/>
    </xf>
    <xf numFmtId="178" fontId="23" fillId="0" borderId="0" xfId="2" applyNumberFormat="1" applyFont="1" applyFill="1" applyBorder="1" applyAlignment="1">
      <alignment horizontal="right" vertical="center"/>
    </xf>
    <xf numFmtId="178" fontId="23" fillId="0" borderId="9" xfId="2" applyNumberFormat="1" applyFont="1" applyFill="1" applyBorder="1" applyAlignment="1">
      <alignment horizontal="right" vertical="center"/>
    </xf>
    <xf numFmtId="38" fontId="23" fillId="0" borderId="0" xfId="2" applyNumberFormat="1" applyFont="1" applyFill="1" applyBorder="1" applyAlignment="1">
      <alignment horizontal="right" vertical="center"/>
    </xf>
    <xf numFmtId="38" fontId="23" fillId="0" borderId="10" xfId="2" applyFont="1" applyFill="1" applyBorder="1" applyAlignment="1">
      <alignment horizontal="right" vertical="center"/>
    </xf>
    <xf numFmtId="38" fontId="23" fillId="0" borderId="11" xfId="2" applyFont="1" applyFill="1" applyBorder="1" applyAlignment="1">
      <alignment horizontal="right" vertical="center"/>
    </xf>
    <xf numFmtId="178" fontId="23" fillId="0" borderId="10" xfId="2" applyNumberFormat="1" applyFont="1" applyFill="1" applyBorder="1" applyAlignment="1">
      <alignment horizontal="right" vertical="center"/>
    </xf>
    <xf numFmtId="178" fontId="23" fillId="0" borderId="11" xfId="2" applyNumberFormat="1" applyFont="1" applyFill="1" applyBorder="1" applyAlignment="1">
      <alignment horizontal="right" vertical="center"/>
    </xf>
    <xf numFmtId="38" fontId="23" fillId="0" borderId="10" xfId="2" applyNumberFormat="1" applyFont="1" applyFill="1" applyBorder="1" applyAlignment="1">
      <alignment horizontal="right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38" fontId="23" fillId="0" borderId="0" xfId="2" applyFont="1" applyFill="1" applyBorder="1" applyAlignment="1">
      <alignment horizontal="right" vertical="center"/>
    </xf>
    <xf numFmtId="38" fontId="23" fillId="0" borderId="9" xfId="2" applyFont="1" applyFill="1" applyBorder="1" applyAlignment="1">
      <alignment horizontal="right" vertical="center"/>
    </xf>
    <xf numFmtId="178" fontId="16" fillId="0" borderId="0" xfId="2" applyNumberFormat="1" applyFont="1" applyFill="1" applyBorder="1" applyAlignment="1">
      <alignment horizontal="right" vertical="center"/>
    </xf>
    <xf numFmtId="178" fontId="16" fillId="0" borderId="9" xfId="2" applyNumberFormat="1" applyFont="1" applyFill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16" fillId="0" borderId="20" xfId="2" applyFont="1" applyFill="1" applyBorder="1" applyAlignment="1">
      <alignment horizontal="right" vertical="center"/>
    </xf>
    <xf numFmtId="38" fontId="16" fillId="0" borderId="17" xfId="2" applyFont="1" applyFill="1" applyBorder="1" applyAlignment="1">
      <alignment horizontal="right" vertical="center"/>
    </xf>
    <xf numFmtId="178" fontId="16" fillId="0" borderId="20" xfId="2" applyNumberFormat="1" applyFont="1" applyFill="1" applyBorder="1" applyAlignment="1">
      <alignment horizontal="right" vertical="center"/>
    </xf>
    <xf numFmtId="178" fontId="16" fillId="0" borderId="17" xfId="2" applyNumberFormat="1" applyFont="1" applyFill="1" applyBorder="1" applyAlignment="1">
      <alignment horizontal="right" vertical="center"/>
    </xf>
    <xf numFmtId="38" fontId="16" fillId="0" borderId="20" xfId="2" applyNumberFormat="1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horizontal="right" vertical="center"/>
    </xf>
    <xf numFmtId="38" fontId="16" fillId="0" borderId="9" xfId="2" applyFont="1" applyFill="1" applyBorder="1" applyAlignment="1">
      <alignment horizontal="right" vertical="center"/>
    </xf>
    <xf numFmtId="178" fontId="16" fillId="0" borderId="16" xfId="2" applyNumberFormat="1" applyFont="1" applyFill="1" applyBorder="1" applyAlignment="1">
      <alignment horizontal="right" vertical="center"/>
    </xf>
    <xf numFmtId="178" fontId="16" fillId="0" borderId="13" xfId="2" applyNumberFormat="1" applyFont="1" applyFill="1" applyBorder="1" applyAlignment="1">
      <alignment horizontal="right" vertical="center"/>
    </xf>
    <xf numFmtId="38" fontId="16" fillId="0" borderId="16" xfId="2" applyNumberFormat="1" applyFont="1" applyFill="1" applyBorder="1" applyAlignment="1">
      <alignment horizontal="right" vertical="center"/>
    </xf>
    <xf numFmtId="38" fontId="21" fillId="0" borderId="20" xfId="2" applyFont="1" applyFill="1" applyBorder="1" applyAlignment="1">
      <alignment horizontal="right" vertical="center"/>
    </xf>
    <xf numFmtId="38" fontId="21" fillId="0" borderId="17" xfId="2" applyFont="1" applyFill="1" applyBorder="1" applyAlignment="1">
      <alignment horizontal="right" vertical="center"/>
    </xf>
    <xf numFmtId="178" fontId="21" fillId="0" borderId="20" xfId="2" applyNumberFormat="1" applyFont="1" applyFill="1" applyBorder="1" applyAlignment="1">
      <alignment horizontal="right" vertical="center"/>
    </xf>
    <xf numFmtId="178" fontId="21" fillId="0" borderId="17" xfId="2" applyNumberFormat="1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38" fontId="16" fillId="0" borderId="16" xfId="2" applyFont="1" applyFill="1" applyBorder="1" applyAlignment="1">
      <alignment horizontal="right" vertical="center"/>
    </xf>
    <xf numFmtId="38" fontId="16" fillId="0" borderId="13" xfId="2" applyFont="1" applyFill="1" applyBorder="1" applyAlignment="1">
      <alignment horizontal="right" vertical="center"/>
    </xf>
    <xf numFmtId="178" fontId="20" fillId="0" borderId="15" xfId="2" applyNumberFormat="1" applyFont="1" applyFill="1" applyBorder="1" applyAlignment="1">
      <alignment horizontal="right" vertical="center"/>
    </xf>
    <xf numFmtId="178" fontId="20" fillId="0" borderId="13" xfId="2" applyNumberFormat="1" applyFont="1" applyFill="1" applyBorder="1" applyAlignment="1">
      <alignment horizontal="right" vertical="center"/>
    </xf>
    <xf numFmtId="38" fontId="20" fillId="0" borderId="15" xfId="2" applyNumberFormat="1" applyFont="1" applyFill="1" applyBorder="1" applyAlignment="1">
      <alignment horizontal="right" vertical="center"/>
    </xf>
    <xf numFmtId="38" fontId="20" fillId="0" borderId="16" xfId="2" applyNumberFormat="1" applyFont="1" applyFill="1" applyBorder="1" applyAlignment="1">
      <alignment horizontal="right" vertical="center"/>
    </xf>
    <xf numFmtId="38" fontId="20" fillId="0" borderId="20" xfId="2" applyFont="1" applyFill="1" applyBorder="1" applyAlignment="1">
      <alignment horizontal="right" vertical="center"/>
    </xf>
    <xf numFmtId="38" fontId="20" fillId="0" borderId="17" xfId="2" applyFont="1" applyFill="1" applyBorder="1" applyAlignment="1">
      <alignment horizontal="right" vertical="center"/>
    </xf>
    <xf numFmtId="38" fontId="20" fillId="0" borderId="19" xfId="2" applyFont="1" applyFill="1" applyBorder="1" applyAlignment="1">
      <alignment horizontal="right" vertical="center"/>
    </xf>
    <xf numFmtId="38" fontId="21" fillId="0" borderId="19" xfId="2" applyFont="1" applyFill="1" applyBorder="1" applyAlignment="1">
      <alignment horizontal="right" vertical="center"/>
    </xf>
    <xf numFmtId="178" fontId="21" fillId="0" borderId="19" xfId="2" applyNumberFormat="1" applyFont="1" applyFill="1" applyBorder="1" applyAlignment="1">
      <alignment horizontal="right" vertical="center"/>
    </xf>
    <xf numFmtId="38" fontId="21" fillId="0" borderId="19" xfId="2" applyNumberFormat="1" applyFont="1" applyFill="1" applyBorder="1" applyAlignment="1">
      <alignment horizontal="right" vertical="center"/>
    </xf>
    <xf numFmtId="38" fontId="21" fillId="0" borderId="20" xfId="2" applyNumberFormat="1" applyFont="1" applyFill="1" applyBorder="1" applyAlignment="1">
      <alignment horizontal="right" vertical="center"/>
    </xf>
    <xf numFmtId="38" fontId="20" fillId="0" borderId="16" xfId="2" applyFont="1" applyFill="1" applyBorder="1" applyAlignment="1">
      <alignment horizontal="right" vertical="center"/>
    </xf>
    <xf numFmtId="38" fontId="20" fillId="0" borderId="13" xfId="2" applyFont="1" applyFill="1" applyBorder="1" applyAlignment="1">
      <alignment horizontal="right" vertical="center"/>
    </xf>
    <xf numFmtId="38" fontId="20" fillId="0" borderId="15" xfId="2" applyFont="1" applyFill="1" applyBorder="1" applyAlignment="1">
      <alignment horizontal="right" vertical="center"/>
    </xf>
    <xf numFmtId="0" fontId="16" fillId="0" borderId="17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 justifyLastLine="1"/>
    </xf>
    <xf numFmtId="0" fontId="19" fillId="0" borderId="7" xfId="0" applyFont="1" applyFill="1" applyBorder="1" applyAlignment="1">
      <alignment horizontal="center" vertical="center" wrapText="1" justifyLastLine="1"/>
    </xf>
    <xf numFmtId="0" fontId="19" fillId="0" borderId="8" xfId="0" applyFont="1" applyFill="1" applyBorder="1" applyAlignment="1">
      <alignment horizontal="center" vertical="center" wrapText="1" justifyLastLine="1"/>
    </xf>
    <xf numFmtId="0" fontId="19" fillId="0" borderId="9" xfId="0" applyFont="1" applyFill="1" applyBorder="1" applyAlignment="1">
      <alignment horizontal="center" vertical="center" wrapText="1" justifyLastLine="1"/>
    </xf>
    <xf numFmtId="0" fontId="19" fillId="0" borderId="12" xfId="0" applyFont="1" applyFill="1" applyBorder="1" applyAlignment="1">
      <alignment horizontal="center" vertical="center" wrapText="1" justifyLastLine="1"/>
    </xf>
    <xf numFmtId="0" fontId="19" fillId="0" borderId="11" xfId="0" applyFont="1" applyFill="1" applyBorder="1" applyAlignment="1">
      <alignment horizontal="center" vertical="center" wrapText="1" justifyLastLine="1"/>
    </xf>
    <xf numFmtId="0" fontId="19" fillId="0" borderId="1" xfId="0" applyFont="1" applyFill="1" applyBorder="1" applyAlignment="1">
      <alignment horizontal="center" vertical="center" wrapText="1" justifyLastLine="1"/>
    </xf>
    <xf numFmtId="0" fontId="19" fillId="0" borderId="0" xfId="0" applyFont="1" applyFill="1" applyBorder="1" applyAlignment="1">
      <alignment horizontal="center" vertical="center" wrapText="1" justifyLastLine="1"/>
    </xf>
    <xf numFmtId="0" fontId="19" fillId="0" borderId="10" xfId="0" applyFont="1" applyFill="1" applyBorder="1" applyAlignment="1">
      <alignment horizontal="center" vertical="center" wrapText="1" justifyLastLine="1"/>
    </xf>
    <xf numFmtId="0" fontId="19" fillId="0" borderId="2" xfId="0" applyFont="1" applyFill="1" applyBorder="1" applyAlignment="1">
      <alignment horizontal="distributed" vertical="center" wrapText="1" justifyLastLine="1"/>
    </xf>
    <xf numFmtId="0" fontId="16" fillId="0" borderId="2" xfId="0" applyFont="1" applyFill="1" applyBorder="1" applyAlignment="1">
      <alignment horizontal="distributed" vertical="center" justifyLastLine="1"/>
    </xf>
    <xf numFmtId="0" fontId="16" fillId="0" borderId="3" xfId="0" applyFont="1" applyFill="1" applyBorder="1" applyAlignment="1">
      <alignment horizontal="distributed" vertical="center" justifyLastLine="1"/>
    </xf>
    <xf numFmtId="0" fontId="16" fillId="0" borderId="1" xfId="0" applyFont="1" applyFill="1" applyBorder="1" applyAlignment="1">
      <alignment horizontal="center" vertical="center" wrapText="1" justifyLastLine="1"/>
    </xf>
    <xf numFmtId="0" fontId="16" fillId="0" borderId="7" xfId="0" applyFont="1" applyFill="1" applyBorder="1" applyAlignment="1">
      <alignment horizontal="center" vertical="center" wrapText="1" justifyLastLine="1"/>
    </xf>
    <xf numFmtId="0" fontId="16" fillId="0" borderId="10" xfId="0" applyFont="1" applyFill="1" applyBorder="1" applyAlignment="1">
      <alignment horizontal="center" vertical="center" wrapText="1" justifyLastLine="1"/>
    </xf>
    <xf numFmtId="0" fontId="16" fillId="0" borderId="11" xfId="0" applyFont="1" applyFill="1" applyBorder="1" applyAlignment="1">
      <alignment horizontal="center" vertical="center" wrapText="1" justifyLastLine="1"/>
    </xf>
    <xf numFmtId="0" fontId="18" fillId="0" borderId="0" xfId="0" applyFont="1" applyFill="1" applyAlignment="1">
      <alignment horizontal="right" vertical="center"/>
    </xf>
    <xf numFmtId="0" fontId="16" fillId="0" borderId="1" xfId="0" applyFont="1" applyFill="1" applyBorder="1" applyAlignment="1">
      <alignment horizontal="center" vertical="center" justifyLastLine="1"/>
    </xf>
    <xf numFmtId="0" fontId="16" fillId="0" borderId="0" xfId="0" applyFont="1" applyFill="1" applyBorder="1" applyAlignment="1">
      <alignment horizontal="center" vertical="center" justifyLastLine="1"/>
    </xf>
    <xf numFmtId="0" fontId="16" fillId="0" borderId="10" xfId="0" applyFont="1" applyFill="1" applyBorder="1" applyAlignment="1">
      <alignment horizontal="center" vertical="center" justifyLastLine="1"/>
    </xf>
    <xf numFmtId="0" fontId="16" fillId="0" borderId="2" xfId="0" applyFont="1" applyFill="1" applyBorder="1" applyAlignment="1">
      <alignment horizontal="distributed" vertical="center" wrapText="1" justifyLastLine="1"/>
    </xf>
    <xf numFmtId="0" fontId="16" fillId="0" borderId="4" xfId="0" applyFont="1" applyFill="1" applyBorder="1" applyAlignment="1">
      <alignment horizontal="center" vertical="center" justifyLastLine="1"/>
    </xf>
    <xf numFmtId="0" fontId="16" fillId="0" borderId="5" xfId="0" applyFont="1" applyFill="1" applyBorder="1" applyAlignment="1">
      <alignment horizontal="center" vertical="center" justifyLastLine="1"/>
    </xf>
    <xf numFmtId="0" fontId="16" fillId="0" borderId="6" xfId="0" applyFont="1" applyFill="1" applyBorder="1" applyAlignment="1">
      <alignment horizontal="center" vertical="center" justifyLastLine="1"/>
    </xf>
    <xf numFmtId="0" fontId="16" fillId="0" borderId="7" xfId="0" applyFont="1" applyFill="1" applyBorder="1" applyAlignment="1">
      <alignment horizontal="center" vertical="center" justifyLastLine="1"/>
    </xf>
    <xf numFmtId="0" fontId="16" fillId="0" borderId="12" xfId="0" applyFont="1" applyFill="1" applyBorder="1" applyAlignment="1">
      <alignment horizontal="center" vertical="center" justifyLastLine="1"/>
    </xf>
    <xf numFmtId="0" fontId="16" fillId="0" borderId="11" xfId="0" applyFont="1" applyFill="1" applyBorder="1" applyAlignment="1">
      <alignment horizontal="center" vertical="center" justifyLastLine="1"/>
    </xf>
    <xf numFmtId="0" fontId="16" fillId="0" borderId="3" xfId="0" applyFont="1" applyFill="1" applyBorder="1" applyAlignment="1">
      <alignment horizontal="center" vertical="center" justifyLastLine="1"/>
    </xf>
    <xf numFmtId="0" fontId="8" fillId="0" borderId="32" xfId="0" applyFont="1" applyFill="1" applyBorder="1" applyAlignment="1">
      <alignment horizontal="center" vertical="center" wrapText="1" justifyLastLine="1"/>
    </xf>
    <xf numFmtId="0" fontId="8" fillId="0" borderId="22" xfId="0" applyFont="1" applyFill="1" applyBorder="1" applyAlignment="1">
      <alignment horizontal="center" vertical="center" wrapText="1" justifyLastLine="1"/>
    </xf>
    <xf numFmtId="0" fontId="8" fillId="0" borderId="6" xfId="0" applyFont="1" applyFill="1" applyBorder="1" applyAlignment="1">
      <alignment horizontal="center" vertical="center" wrapText="1" justifyLastLine="1"/>
    </xf>
    <xf numFmtId="0" fontId="8" fillId="0" borderId="12" xfId="0" applyFont="1" applyFill="1" applyBorder="1" applyAlignment="1">
      <alignment horizontal="center" vertical="center" wrapText="1" justifyLastLine="1"/>
    </xf>
    <xf numFmtId="0" fontId="18" fillId="0" borderId="0" xfId="0" applyFont="1" applyFill="1" applyAlignment="1">
      <alignment horizontal="center" vertical="justify"/>
    </xf>
    <xf numFmtId="0" fontId="18" fillId="0" borderId="0" xfId="0" applyFont="1" applyFill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 justifyLastLine="1"/>
    </xf>
    <xf numFmtId="0" fontId="16" fillId="0" borderId="12" xfId="0" applyFont="1" applyFill="1" applyBorder="1" applyAlignment="1">
      <alignment horizontal="center" vertical="center" wrapText="1" justifyLastLine="1"/>
    </xf>
    <xf numFmtId="0" fontId="16" fillId="0" borderId="2" xfId="0" applyFont="1" applyFill="1" applyBorder="1" applyAlignment="1">
      <alignment horizontal="center" vertical="center" justifyLastLine="1"/>
    </xf>
    <xf numFmtId="0" fontId="16" fillId="0" borderId="5" xfId="0" applyFont="1" applyFill="1" applyBorder="1" applyAlignment="1">
      <alignment horizontal="distributed" vertical="center" justifyLastLine="1"/>
    </xf>
    <xf numFmtId="0" fontId="16" fillId="0" borderId="22" xfId="0" applyFont="1" applyFill="1" applyBorder="1" applyAlignment="1">
      <alignment horizontal="center" vertical="center" justifyLastLine="1"/>
    </xf>
    <xf numFmtId="0" fontId="16" fillId="0" borderId="32" xfId="0" applyFont="1" applyFill="1" applyBorder="1" applyAlignment="1">
      <alignment horizontal="center" vertical="center" wrapText="1" justifyLastLine="1"/>
    </xf>
    <xf numFmtId="0" fontId="16" fillId="0" borderId="22" xfId="0" applyFont="1" applyFill="1" applyBorder="1" applyAlignment="1">
      <alignment horizontal="center" vertical="center" wrapText="1" justifyLastLine="1"/>
    </xf>
    <xf numFmtId="38" fontId="16" fillId="0" borderId="5" xfId="1" applyFont="1" applyFill="1" applyBorder="1" applyAlignment="1">
      <alignment horizontal="distributed" vertical="center" justifyLastLine="1"/>
    </xf>
    <xf numFmtId="38" fontId="16" fillId="0" borderId="0" xfId="1" applyFont="1" applyFill="1" applyAlignment="1">
      <alignment horizontal="center" vertical="center"/>
    </xf>
    <xf numFmtId="0" fontId="16" fillId="0" borderId="9" xfId="0" applyFont="1" applyFill="1" applyBorder="1" applyAlignment="1">
      <alignment horizontal="center" vertical="center" justifyLastLine="1"/>
    </xf>
    <xf numFmtId="0" fontId="16" fillId="0" borderId="2" xfId="0" applyFont="1" applyFill="1" applyBorder="1" applyAlignment="1">
      <alignment horizontal="center" vertical="center" wrapText="1" justifyLastLine="1"/>
    </xf>
    <xf numFmtId="38" fontId="20" fillId="0" borderId="1" xfId="1" applyFont="1" applyFill="1" applyBorder="1" applyAlignment="1">
      <alignment horizontal="left" vertical="center"/>
    </xf>
    <xf numFmtId="38" fontId="32" fillId="0" borderId="0" xfId="1" applyFont="1" applyFill="1" applyBorder="1" applyAlignment="1">
      <alignment horizontal="left" vertical="center"/>
    </xf>
    <xf numFmtId="38" fontId="16" fillId="0" borderId="3" xfId="1" applyFont="1" applyFill="1" applyBorder="1" applyAlignment="1">
      <alignment horizontal="center" vertical="center" justifyLastLine="1"/>
    </xf>
    <xf numFmtId="38" fontId="16" fillId="0" borderId="4" xfId="1" applyFont="1" applyFill="1" applyBorder="1" applyAlignment="1">
      <alignment horizontal="center" vertical="center" justifyLastLine="1"/>
    </xf>
    <xf numFmtId="38" fontId="16" fillId="0" borderId="5" xfId="1" applyFont="1" applyFill="1" applyBorder="1" applyAlignment="1">
      <alignment horizontal="center" vertical="center" justifyLastLine="1"/>
    </xf>
    <xf numFmtId="0" fontId="16" fillId="0" borderId="3" xfId="0" applyFont="1" applyFill="1" applyBorder="1" applyAlignment="1">
      <alignment horizontal="center" vertical="center" wrapText="1" justifyLastLine="1"/>
    </xf>
    <xf numFmtId="0" fontId="31" fillId="0" borderId="5" xfId="0" applyFont="1" applyFill="1" applyBorder="1" applyAlignment="1">
      <alignment horizontal="center" vertical="center" justifyLastLine="1"/>
    </xf>
    <xf numFmtId="0" fontId="31" fillId="0" borderId="3" xfId="0" applyFont="1" applyFill="1" applyBorder="1" applyAlignment="1">
      <alignment horizontal="center" vertical="center" wrapText="1" justifyLastLine="1"/>
    </xf>
    <xf numFmtId="0" fontId="31" fillId="0" borderId="5" xfId="0" applyFont="1" applyFill="1" applyBorder="1" applyAlignment="1">
      <alignment horizontal="center" vertical="center" wrapText="1" justifyLastLine="1"/>
    </xf>
    <xf numFmtId="0" fontId="31" fillId="0" borderId="2" xfId="0" applyFont="1" applyFill="1" applyBorder="1" applyAlignment="1">
      <alignment horizontal="center" vertical="center" wrapText="1" justifyLastLine="1"/>
    </xf>
    <xf numFmtId="0" fontId="32" fillId="0" borderId="2" xfId="0" applyFont="1" applyFill="1" applyBorder="1" applyAlignment="1">
      <alignment horizontal="center" vertical="center" wrapText="1" justifyLastLine="1"/>
    </xf>
    <xf numFmtId="0" fontId="31" fillId="0" borderId="2" xfId="0" applyFont="1" applyFill="1" applyBorder="1" applyAlignment="1">
      <alignment horizontal="center" vertical="center" justifyLastLine="1"/>
    </xf>
    <xf numFmtId="0" fontId="31" fillId="0" borderId="3" xfId="0" applyFont="1" applyFill="1" applyBorder="1" applyAlignment="1">
      <alignment horizontal="center" vertical="center" justifyLastLine="1"/>
    </xf>
    <xf numFmtId="0" fontId="19" fillId="0" borderId="10" xfId="0" applyFont="1" applyFill="1" applyBorder="1" applyAlignment="1">
      <alignment horizontal="right" vertical="center"/>
    </xf>
    <xf numFmtId="56" fontId="18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38" fontId="19" fillId="0" borderId="0" xfId="1" applyFont="1" applyFill="1" applyAlignment="1">
      <alignment horizontal="left" vertical="center" wrapText="1"/>
    </xf>
    <xf numFmtId="38" fontId="19" fillId="0" borderId="2" xfId="1" applyFont="1" applyFill="1" applyBorder="1" applyAlignment="1">
      <alignment horizontal="center" vertical="distributed" textRotation="255"/>
    </xf>
    <xf numFmtId="38" fontId="19" fillId="0" borderId="3" xfId="1" applyFont="1" applyFill="1" applyBorder="1" applyAlignment="1">
      <alignment horizontal="center" vertical="distributed" textRotation="255"/>
    </xf>
    <xf numFmtId="38" fontId="19" fillId="0" borderId="32" xfId="1" applyFont="1" applyFill="1" applyBorder="1" applyAlignment="1">
      <alignment horizontal="center" vertical="distributed" textRotation="255"/>
    </xf>
    <xf numFmtId="38" fontId="19" fillId="0" borderId="21" xfId="1" applyFont="1" applyFill="1" applyBorder="1" applyAlignment="1">
      <alignment horizontal="center" vertical="distributed" textRotation="255"/>
    </xf>
    <xf numFmtId="38" fontId="19" fillId="0" borderId="22" xfId="1" applyFont="1" applyFill="1" applyBorder="1" applyAlignment="1">
      <alignment horizontal="center" vertical="distributed" textRotation="255"/>
    </xf>
    <xf numFmtId="0" fontId="8" fillId="0" borderId="32" xfId="0" applyFont="1" applyFill="1" applyBorder="1" applyAlignment="1">
      <alignment horizontal="center" vertical="distributed" textRotation="255"/>
    </xf>
    <xf numFmtId="0" fontId="8" fillId="0" borderId="22" xfId="0" applyFont="1" applyFill="1" applyBorder="1" applyAlignment="1">
      <alignment horizontal="center" vertical="distributed" textRotation="255"/>
    </xf>
    <xf numFmtId="0" fontId="8" fillId="0" borderId="6" xfId="0" applyFont="1" applyFill="1" applyBorder="1" applyAlignment="1">
      <alignment horizontal="center" vertical="distributed" textRotation="255"/>
    </xf>
    <xf numFmtId="0" fontId="8" fillId="0" borderId="12" xfId="0" applyFont="1" applyFill="1" applyBorder="1" applyAlignment="1">
      <alignment horizontal="center" vertical="distributed" textRotation="255"/>
    </xf>
    <xf numFmtId="38" fontId="8" fillId="0" borderId="7" xfId="1" applyFont="1" applyFill="1" applyBorder="1" applyAlignment="1">
      <alignment horizontal="distributed" vertical="center" justifyLastLine="1"/>
    </xf>
    <xf numFmtId="38" fontId="8" fillId="0" borderId="9" xfId="1" applyFont="1" applyFill="1" applyBorder="1" applyAlignment="1">
      <alignment horizontal="distributed" vertical="center" justifyLastLine="1"/>
    </xf>
    <xf numFmtId="38" fontId="8" fillId="0" borderId="11" xfId="1" applyFont="1" applyFill="1" applyBorder="1" applyAlignment="1">
      <alignment horizontal="distributed" vertical="center" justifyLastLine="1"/>
    </xf>
    <xf numFmtId="38" fontId="8" fillId="0" borderId="2" xfId="1" applyFont="1" applyFill="1" applyBorder="1" applyAlignment="1">
      <alignment horizontal="center" vertical="center" wrapText="1" justifyLastLine="1"/>
    </xf>
    <xf numFmtId="38" fontId="8" fillId="0" borderId="2" xfId="1" applyFont="1" applyFill="1" applyBorder="1" applyAlignment="1">
      <alignment horizontal="center" vertical="center" justifyLastLine="1"/>
    </xf>
    <xf numFmtId="38" fontId="8" fillId="0" borderId="3" xfId="1" applyFont="1" applyFill="1" applyBorder="1" applyAlignment="1">
      <alignment horizontal="center" vertical="center" wrapText="1" justifyLastLine="1"/>
    </xf>
    <xf numFmtId="0" fontId="8" fillId="0" borderId="2" xfId="0" applyFont="1" applyFill="1" applyBorder="1" applyAlignment="1">
      <alignment horizontal="distributed" vertical="center" wrapText="1" justifyLastLine="1"/>
    </xf>
    <xf numFmtId="0" fontId="8" fillId="0" borderId="3" xfId="0" applyFont="1" applyFill="1" applyBorder="1" applyAlignment="1">
      <alignment horizontal="distributed" vertical="center" justifyLastLine="1"/>
    </xf>
    <xf numFmtId="0" fontId="8" fillId="0" borderId="7" xfId="0" applyFont="1" applyFill="1" applyBorder="1" applyAlignment="1">
      <alignment horizontal="distributed" vertical="center" justifyLastLine="1"/>
    </xf>
    <xf numFmtId="0" fontId="8" fillId="0" borderId="9" xfId="0" applyFont="1" applyFill="1" applyBorder="1" applyAlignment="1">
      <alignment horizontal="distributed" vertical="center" justifyLastLine="1"/>
    </xf>
    <xf numFmtId="0" fontId="8" fillId="0" borderId="11" xfId="0" applyFont="1" applyFill="1" applyBorder="1" applyAlignment="1">
      <alignment horizontal="distributed" vertical="center" justifyLastLine="1"/>
    </xf>
    <xf numFmtId="0" fontId="8" fillId="0" borderId="3" xfId="0" applyFont="1" applyFill="1" applyBorder="1" applyAlignment="1">
      <alignment horizontal="center" vertical="center" justifyLastLine="1"/>
    </xf>
    <xf numFmtId="0" fontId="8" fillId="0" borderId="5" xfId="0" applyFont="1" applyFill="1" applyBorder="1" applyAlignment="1">
      <alignment horizontal="center" vertical="center" justifyLastLine="1"/>
    </xf>
    <xf numFmtId="0" fontId="8" fillId="0" borderId="2" xfId="0" applyFont="1" applyFill="1" applyBorder="1" applyAlignment="1">
      <alignment horizontal="distributed" vertical="center" justifyLastLine="1"/>
    </xf>
    <xf numFmtId="176" fontId="23" fillId="0" borderId="12" xfId="1" applyNumberFormat="1" applyFont="1" applyFill="1" applyBorder="1" applyAlignment="1">
      <alignment horizontal="right" vertical="center"/>
    </xf>
    <xf numFmtId="176" fontId="23" fillId="0" borderId="10" xfId="1" applyNumberFormat="1" applyFont="1" applyFill="1" applyBorder="1" applyAlignment="1">
      <alignment horizontal="right" vertical="center"/>
    </xf>
    <xf numFmtId="176" fontId="23" fillId="0" borderId="11" xfId="1" applyNumberFormat="1" applyFont="1" applyFill="1" applyBorder="1" applyAlignment="1">
      <alignment horizontal="right" vertical="center"/>
    </xf>
    <xf numFmtId="0" fontId="23" fillId="0" borderId="10" xfId="3" applyFont="1" applyFill="1" applyBorder="1" applyAlignment="1">
      <alignment horizontal="center" vertical="center" wrapText="1"/>
    </xf>
    <xf numFmtId="0" fontId="23" fillId="0" borderId="11" xfId="3" applyFont="1" applyFill="1" applyBorder="1" applyAlignment="1">
      <alignment horizontal="center" vertical="center" wrapText="1"/>
    </xf>
    <xf numFmtId="177" fontId="23" fillId="0" borderId="12" xfId="0" applyNumberFormat="1" applyFont="1" applyFill="1" applyBorder="1" applyAlignment="1">
      <alignment horizontal="right" vertical="center"/>
    </xf>
    <xf numFmtId="177" fontId="23" fillId="0" borderId="10" xfId="0" applyNumberFormat="1" applyFont="1" applyFill="1" applyBorder="1" applyAlignment="1">
      <alignment horizontal="right" vertical="center"/>
    </xf>
    <xf numFmtId="176" fontId="16" fillId="0" borderId="8" xfId="1" applyNumberFormat="1" applyFont="1" applyFill="1" applyBorder="1" applyAlignment="1">
      <alignment horizontal="right" vertical="center"/>
    </xf>
    <xf numFmtId="176" fontId="16" fillId="0" borderId="0" xfId="1" applyNumberFormat="1" applyFont="1" applyFill="1" applyBorder="1" applyAlignment="1">
      <alignment horizontal="right" vertical="center"/>
    </xf>
    <xf numFmtId="176" fontId="16" fillId="0" borderId="9" xfId="1" applyNumberFormat="1" applyFont="1" applyFill="1" applyBorder="1" applyAlignment="1">
      <alignment horizontal="right" vertical="center"/>
    </xf>
    <xf numFmtId="0" fontId="16" fillId="0" borderId="0" xfId="3" applyFont="1" applyFill="1" applyBorder="1" applyAlignment="1">
      <alignment horizontal="center" vertical="center" wrapText="1"/>
    </xf>
    <xf numFmtId="0" fontId="16" fillId="0" borderId="9" xfId="3" applyFont="1" applyFill="1" applyBorder="1" applyAlignment="1">
      <alignment horizontal="center" vertical="center" wrapText="1"/>
    </xf>
    <xf numFmtId="177" fontId="16" fillId="0" borderId="8" xfId="0" applyNumberFormat="1" applyFont="1" applyFill="1" applyBorder="1" applyAlignment="1">
      <alignment horizontal="right" vertical="center"/>
    </xf>
    <xf numFmtId="177" fontId="16" fillId="0" borderId="0" xfId="0" applyNumberFormat="1" applyFont="1" applyFill="1" applyBorder="1" applyAlignment="1">
      <alignment horizontal="right" vertical="center"/>
    </xf>
    <xf numFmtId="176" fontId="20" fillId="0" borderId="8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9" xfId="1" applyNumberFormat="1" applyFont="1" applyFill="1" applyBorder="1" applyAlignment="1">
      <alignment horizontal="right" vertical="center"/>
    </xf>
    <xf numFmtId="176" fontId="16" fillId="0" borderId="6" xfId="1" applyNumberFormat="1" applyFont="1" applyFill="1" applyBorder="1" applyAlignment="1">
      <alignment horizontal="right" vertical="center"/>
    </xf>
    <xf numFmtId="176" fontId="16" fillId="0" borderId="1" xfId="1" applyNumberFormat="1" applyFont="1" applyFill="1" applyBorder="1" applyAlignment="1">
      <alignment horizontal="right" vertical="center"/>
    </xf>
    <xf numFmtId="176" fontId="16" fillId="0" borderId="7" xfId="1" applyNumberFormat="1" applyFont="1" applyFill="1" applyBorder="1" applyAlignment="1">
      <alignment horizontal="right" vertical="center"/>
    </xf>
    <xf numFmtId="0" fontId="16" fillId="0" borderId="1" xfId="3" applyFont="1" applyFill="1" applyBorder="1" applyAlignment="1">
      <alignment horizontal="center" vertical="center" wrapText="1"/>
    </xf>
    <xf numFmtId="0" fontId="16" fillId="0" borderId="7" xfId="3" applyFont="1" applyFill="1" applyBorder="1" applyAlignment="1">
      <alignment horizontal="center" vertical="center" wrapText="1"/>
    </xf>
    <xf numFmtId="177" fontId="16" fillId="0" borderId="6" xfId="0" applyNumberFormat="1" applyFont="1" applyFill="1" applyBorder="1" applyAlignment="1">
      <alignment horizontal="right" vertical="center"/>
    </xf>
    <xf numFmtId="177" fontId="16" fillId="0" borderId="1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 justifyLastLine="1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76" fontId="23" fillId="0" borderId="12" xfId="3" applyNumberFormat="1" applyFont="1" applyFill="1" applyBorder="1" applyAlignment="1">
      <alignment horizontal="right" vertical="center"/>
    </xf>
    <xf numFmtId="176" fontId="23" fillId="0" borderId="11" xfId="3" applyNumberFormat="1" applyFont="1" applyFill="1" applyBorder="1" applyAlignment="1">
      <alignment horizontal="right" vertical="center"/>
    </xf>
    <xf numFmtId="180" fontId="23" fillId="0" borderId="12" xfId="3" applyNumberFormat="1" applyFont="1" applyFill="1" applyBorder="1" applyAlignment="1">
      <alignment horizontal="right" vertical="center"/>
    </xf>
    <xf numFmtId="180" fontId="23" fillId="0" borderId="10" xfId="3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176" fontId="16" fillId="0" borderId="8" xfId="3" applyNumberFormat="1" applyFont="1" applyFill="1" applyBorder="1" applyAlignment="1">
      <alignment horizontal="right" vertical="center"/>
    </xf>
    <xf numFmtId="176" fontId="16" fillId="0" borderId="9" xfId="3" applyNumberFormat="1" applyFont="1" applyFill="1" applyBorder="1" applyAlignment="1">
      <alignment horizontal="right" vertical="center"/>
    </xf>
    <xf numFmtId="180" fontId="16" fillId="0" borderId="8" xfId="3" applyNumberFormat="1" applyFont="1" applyFill="1" applyBorder="1" applyAlignment="1">
      <alignment horizontal="right" vertical="center"/>
    </xf>
    <xf numFmtId="180" fontId="16" fillId="0" borderId="0" xfId="3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0" borderId="12" xfId="0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8" xfId="0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right" vertical="center"/>
    </xf>
    <xf numFmtId="176" fontId="20" fillId="0" borderId="6" xfId="3" applyNumberFormat="1" applyFont="1" applyFill="1" applyBorder="1" applyAlignment="1">
      <alignment horizontal="right" vertical="center"/>
    </xf>
    <xf numFmtId="176" fontId="20" fillId="0" borderId="7" xfId="3" applyNumberFormat="1" applyFont="1" applyFill="1" applyBorder="1" applyAlignment="1">
      <alignment horizontal="right" vertical="center"/>
    </xf>
    <xf numFmtId="180" fontId="20" fillId="0" borderId="6" xfId="3" applyNumberFormat="1" applyFont="1" applyFill="1" applyBorder="1" applyAlignment="1">
      <alignment horizontal="right" vertical="center"/>
    </xf>
    <xf numFmtId="180" fontId="20" fillId="0" borderId="1" xfId="3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0" fillId="0" borderId="6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right" vertical="center"/>
    </xf>
    <xf numFmtId="179" fontId="23" fillId="0" borderId="12" xfId="2" applyNumberFormat="1" applyFont="1" applyFill="1" applyBorder="1" applyAlignment="1">
      <alignment horizontal="right" vertical="center"/>
    </xf>
    <xf numFmtId="179" fontId="23" fillId="0" borderId="11" xfId="2" applyNumberFormat="1" applyFont="1" applyFill="1" applyBorder="1" applyAlignment="1">
      <alignment horizontal="right" vertical="center"/>
    </xf>
    <xf numFmtId="179" fontId="23" fillId="0" borderId="10" xfId="2" applyNumberFormat="1" applyFont="1" applyFill="1" applyBorder="1" applyAlignment="1">
      <alignment horizontal="right" vertical="center"/>
    </xf>
    <xf numFmtId="179" fontId="16" fillId="0" borderId="8" xfId="2" applyNumberFormat="1" applyFont="1" applyFill="1" applyBorder="1" applyAlignment="1">
      <alignment horizontal="right" vertical="center"/>
    </xf>
    <xf numFmtId="179" fontId="16" fillId="0" borderId="0" xfId="2" applyNumberFormat="1" applyFont="1" applyFill="1" applyBorder="1" applyAlignment="1">
      <alignment horizontal="right" vertical="center"/>
    </xf>
    <xf numFmtId="179" fontId="23" fillId="0" borderId="12" xfId="2" applyNumberFormat="1" applyFont="1" applyFill="1" applyBorder="1" applyAlignment="1">
      <alignment vertical="center"/>
    </xf>
    <xf numFmtId="179" fontId="23" fillId="0" borderId="11" xfId="2" applyNumberFormat="1" applyFont="1" applyFill="1" applyBorder="1" applyAlignment="1">
      <alignment vertical="center"/>
    </xf>
    <xf numFmtId="0" fontId="23" fillId="0" borderId="12" xfId="0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179" fontId="16" fillId="0" borderId="9" xfId="2" applyNumberFormat="1" applyFont="1" applyFill="1" applyBorder="1" applyAlignment="1">
      <alignment horizontal="right" vertical="center"/>
    </xf>
    <xf numFmtId="179" fontId="16" fillId="0" borderId="8" xfId="2" applyNumberFormat="1" applyFont="1" applyFill="1" applyBorder="1" applyAlignment="1">
      <alignment vertical="center"/>
    </xf>
    <xf numFmtId="179" fontId="16" fillId="0" borderId="9" xfId="2" applyNumberFormat="1" applyFont="1" applyFill="1" applyBorder="1" applyAlignment="1">
      <alignment vertical="center"/>
    </xf>
    <xf numFmtId="0" fontId="16" fillId="0" borderId="8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179" fontId="16" fillId="0" borderId="6" xfId="2" applyNumberFormat="1" applyFont="1" applyFill="1" applyBorder="1" applyAlignment="1">
      <alignment horizontal="right" vertical="center"/>
    </xf>
    <xf numFmtId="179" fontId="16" fillId="0" borderId="7" xfId="2" applyNumberFormat="1" applyFont="1" applyFill="1" applyBorder="1" applyAlignment="1">
      <alignment horizontal="right" vertical="center"/>
    </xf>
    <xf numFmtId="179" fontId="16" fillId="0" borderId="1" xfId="2" applyNumberFormat="1" applyFont="1" applyFill="1" applyBorder="1" applyAlignment="1">
      <alignment horizontal="right" vertical="center"/>
    </xf>
    <xf numFmtId="179" fontId="16" fillId="0" borderId="6" xfId="2" applyNumberFormat="1" applyFont="1" applyFill="1" applyBorder="1" applyAlignment="1">
      <alignment vertical="center"/>
    </xf>
    <xf numFmtId="179" fontId="16" fillId="0" borderId="7" xfId="2" applyNumberFormat="1" applyFont="1" applyFill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8" fillId="0" borderId="0" xfId="3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6" fillId="0" borderId="5" xfId="3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38" fontId="23" fillId="0" borderId="12" xfId="1" applyFont="1" applyFill="1" applyBorder="1" applyAlignment="1">
      <alignment horizontal="center" vertical="center"/>
    </xf>
    <xf numFmtId="38" fontId="23" fillId="0" borderId="11" xfId="1" applyFont="1" applyFill="1" applyBorder="1" applyAlignment="1">
      <alignment horizontal="center" vertical="center"/>
    </xf>
    <xf numFmtId="38" fontId="23" fillId="0" borderId="10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38" fontId="16" fillId="0" borderId="8" xfId="1" applyFont="1" applyFill="1" applyBorder="1" applyAlignment="1">
      <alignment horizontal="center" vertical="center"/>
    </xf>
    <xf numFmtId="38" fontId="16" fillId="0" borderId="9" xfId="1" applyFont="1" applyFill="1" applyBorder="1" applyAlignment="1">
      <alignment horizontal="center" vertical="center"/>
    </xf>
    <xf numFmtId="38" fontId="16" fillId="0" borderId="0" xfId="1" applyFont="1" applyFill="1" applyBorder="1" applyAlignment="1">
      <alignment horizontal="center" vertical="center"/>
    </xf>
    <xf numFmtId="38" fontId="20" fillId="0" borderId="8" xfId="1" applyFont="1" applyFill="1" applyBorder="1" applyAlignment="1">
      <alignment horizontal="center" vertical="center"/>
    </xf>
    <xf numFmtId="38" fontId="20" fillId="0" borderId="9" xfId="1" applyFont="1" applyFill="1" applyBorder="1" applyAlignment="1">
      <alignment horizontal="center" vertical="center"/>
    </xf>
    <xf numFmtId="38" fontId="20" fillId="0" borderId="0" xfId="1" applyFont="1" applyFill="1" applyBorder="1" applyAlignment="1">
      <alignment horizontal="center" vertical="center"/>
    </xf>
    <xf numFmtId="38" fontId="16" fillId="0" borderId="6" xfId="1" applyFont="1" applyFill="1" applyBorder="1" applyAlignment="1">
      <alignment horizontal="center" vertical="center"/>
    </xf>
    <xf numFmtId="38" fontId="16" fillId="0" borderId="7" xfId="1" applyFont="1" applyFill="1" applyBorder="1" applyAlignment="1">
      <alignment horizontal="center" vertical="center"/>
    </xf>
    <xf numFmtId="38" fontId="16" fillId="0" borderId="1" xfId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56" fontId="18" fillId="0" borderId="0" xfId="0" applyNumberFormat="1" applyFont="1" applyFill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6" fontId="23" fillId="0" borderId="8" xfId="1" applyNumberFormat="1" applyFont="1" applyFill="1" applyBorder="1" applyAlignment="1">
      <alignment horizontal="center"/>
    </xf>
    <xf numFmtId="176" fontId="23" fillId="0" borderId="0" xfId="1" applyNumberFormat="1" applyFont="1" applyFill="1" applyBorder="1" applyAlignment="1">
      <alignment horizontal="center"/>
    </xf>
    <xf numFmtId="176" fontId="16" fillId="0" borderId="12" xfId="1" applyNumberFormat="1" applyFont="1" applyFill="1" applyBorder="1" applyAlignment="1">
      <alignment horizontal="center" vertical="top"/>
    </xf>
    <xf numFmtId="176" fontId="16" fillId="0" borderId="11" xfId="1" applyNumberFormat="1" applyFont="1" applyFill="1" applyBorder="1" applyAlignment="1">
      <alignment horizontal="center" vertical="top"/>
    </xf>
    <xf numFmtId="176" fontId="20" fillId="0" borderId="12" xfId="1" applyNumberFormat="1" applyFont="1" applyFill="1" applyBorder="1" applyAlignment="1">
      <alignment horizontal="center" vertical="top"/>
    </xf>
    <xf numFmtId="176" fontId="20" fillId="0" borderId="10" xfId="1" applyNumberFormat="1" applyFont="1" applyFill="1" applyBorder="1" applyAlignment="1">
      <alignment horizontal="center" vertical="top"/>
    </xf>
    <xf numFmtId="176" fontId="23" fillId="0" borderId="12" xfId="1" applyNumberFormat="1" applyFont="1" applyFill="1" applyBorder="1" applyAlignment="1">
      <alignment horizontal="center" vertical="top"/>
    </xf>
    <xf numFmtId="176" fontId="23" fillId="0" borderId="10" xfId="1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center" justifyLastLine="1"/>
    </xf>
    <xf numFmtId="0" fontId="16" fillId="0" borderId="9" xfId="0" applyFont="1" applyFill="1" applyBorder="1" applyAlignment="1">
      <alignment vertical="center" justifyLastLine="1"/>
    </xf>
    <xf numFmtId="0" fontId="16" fillId="0" borderId="10" xfId="0" applyFont="1" applyFill="1" applyBorder="1" applyAlignment="1">
      <alignment vertical="center" justifyLastLine="1"/>
    </xf>
    <xf numFmtId="0" fontId="16" fillId="0" borderId="11" xfId="0" applyFont="1" applyFill="1" applyBorder="1" applyAlignment="1">
      <alignment vertical="center" justifyLastLine="1"/>
    </xf>
    <xf numFmtId="176" fontId="16" fillId="0" borderId="8" xfId="1" applyNumberFormat="1" applyFont="1" applyFill="1" applyBorder="1" applyAlignment="1">
      <alignment horizontal="center"/>
    </xf>
    <xf numFmtId="176" fontId="16" fillId="0" borderId="9" xfId="1" applyNumberFormat="1" applyFont="1" applyFill="1" applyBorder="1" applyAlignment="1">
      <alignment horizontal="center"/>
    </xf>
    <xf numFmtId="176" fontId="20" fillId="0" borderId="8" xfId="1" applyNumberFormat="1" applyFont="1" applyFill="1" applyBorder="1" applyAlignment="1">
      <alignment horizontal="center"/>
    </xf>
    <xf numFmtId="176" fontId="20" fillId="0" borderId="0" xfId="1" applyNumberFormat="1" applyFont="1" applyFill="1" applyBorder="1" applyAlignment="1">
      <alignment horizontal="center"/>
    </xf>
    <xf numFmtId="176" fontId="23" fillId="0" borderId="8" xfId="1" applyNumberFormat="1" applyFont="1" applyFill="1" applyBorder="1" applyAlignment="1">
      <alignment horizontal="center" vertical="center"/>
    </xf>
    <xf numFmtId="176" fontId="23" fillId="0" borderId="0" xfId="1" applyNumberFormat="1" applyFont="1" applyFill="1" applyBorder="1" applyAlignment="1">
      <alignment horizontal="center" vertical="center"/>
    </xf>
    <xf numFmtId="176" fontId="16" fillId="0" borderId="8" xfId="1" applyNumberFormat="1" applyFont="1" applyFill="1" applyBorder="1" applyAlignment="1">
      <alignment horizontal="center" vertical="top"/>
    </xf>
    <xf numFmtId="176" fontId="16" fillId="0" borderId="9" xfId="1" applyNumberFormat="1" applyFont="1" applyFill="1" applyBorder="1" applyAlignment="1">
      <alignment horizontal="center" vertical="top"/>
    </xf>
    <xf numFmtId="176" fontId="20" fillId="0" borderId="8" xfId="1" applyNumberFormat="1" applyFont="1" applyFill="1" applyBorder="1" applyAlignment="1">
      <alignment horizontal="center" vertical="top"/>
    </xf>
    <xf numFmtId="176" fontId="20" fillId="0" borderId="0" xfId="1" applyNumberFormat="1" applyFont="1" applyFill="1" applyBorder="1" applyAlignment="1">
      <alignment horizontal="center" vertical="top"/>
    </xf>
    <xf numFmtId="176" fontId="23" fillId="0" borderId="8" xfId="1" applyNumberFormat="1" applyFont="1" applyFill="1" applyBorder="1" applyAlignment="1">
      <alignment horizontal="center" vertical="top"/>
    </xf>
    <xf numFmtId="176" fontId="23" fillId="0" borderId="0" xfId="1" applyNumberFormat="1" applyFont="1" applyFill="1" applyBorder="1" applyAlignment="1">
      <alignment horizontal="center" vertical="top"/>
    </xf>
    <xf numFmtId="176" fontId="16" fillId="0" borderId="8" xfId="1" applyNumberFormat="1" applyFont="1" applyFill="1" applyBorder="1" applyAlignment="1">
      <alignment horizontal="center" vertical="center"/>
    </xf>
    <xf numFmtId="176" fontId="16" fillId="0" borderId="9" xfId="1" applyNumberFormat="1" applyFont="1" applyFill="1" applyBorder="1" applyAlignment="1">
      <alignment horizontal="center" vertical="center"/>
    </xf>
    <xf numFmtId="176" fontId="20" fillId="0" borderId="8" xfId="1" applyNumberFormat="1" applyFont="1" applyFill="1" applyBorder="1" applyAlignment="1">
      <alignment horizontal="center" vertical="center"/>
    </xf>
    <xf numFmtId="176" fontId="20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176" fontId="23" fillId="0" borderId="6" xfId="1" applyNumberFormat="1" applyFont="1" applyFill="1" applyBorder="1" applyAlignment="1">
      <alignment horizontal="center"/>
    </xf>
    <xf numFmtId="176" fontId="23" fillId="0" borderId="1" xfId="1" applyNumberFormat="1" applyFont="1" applyFill="1" applyBorder="1" applyAlignment="1">
      <alignment horizontal="center"/>
    </xf>
    <xf numFmtId="176" fontId="16" fillId="0" borderId="6" xfId="1" applyNumberFormat="1" applyFont="1" applyFill="1" applyBorder="1" applyAlignment="1">
      <alignment horizontal="center"/>
    </xf>
    <xf numFmtId="176" fontId="16" fillId="0" borderId="7" xfId="1" applyNumberFormat="1" applyFont="1" applyFill="1" applyBorder="1" applyAlignment="1">
      <alignment horizontal="center"/>
    </xf>
    <xf numFmtId="176" fontId="20" fillId="0" borderId="6" xfId="1" applyNumberFormat="1" applyFont="1" applyFill="1" applyBorder="1" applyAlignment="1">
      <alignment horizontal="center"/>
    </xf>
    <xf numFmtId="176" fontId="20" fillId="0" borderId="1" xfId="1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 justifyLastLine="1"/>
    </xf>
    <xf numFmtId="0" fontId="14" fillId="0" borderId="5" xfId="0" applyFont="1" applyFill="1" applyBorder="1" applyAlignment="1">
      <alignment horizontal="center" vertical="center" justifyLastLine="1"/>
    </xf>
    <xf numFmtId="0" fontId="14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distributed" vertical="center" wrapText="1" justifyLastLine="1"/>
    </xf>
    <xf numFmtId="0" fontId="16" fillId="0" borderId="4" xfId="0" applyFont="1" applyFill="1" applyBorder="1" applyAlignment="1">
      <alignment horizontal="distributed" vertical="center" wrapText="1" justifyLastLine="1"/>
    </xf>
    <xf numFmtId="0" fontId="16" fillId="0" borderId="4" xfId="0" applyFont="1" applyFill="1" applyBorder="1" applyAlignment="1">
      <alignment horizontal="distributed" vertical="center" justifyLastLine="1"/>
    </xf>
    <xf numFmtId="0" fontId="16" fillId="0" borderId="32" xfId="0" applyFont="1" applyFill="1" applyBorder="1" applyAlignment="1">
      <alignment horizontal="center" vertical="center" justifyLastLine="1"/>
    </xf>
    <xf numFmtId="0" fontId="16" fillId="0" borderId="7" xfId="0" applyFont="1" applyFill="1" applyBorder="1" applyAlignment="1">
      <alignment horizontal="distributed" vertical="center" justifyLastLine="1"/>
    </xf>
    <xf numFmtId="0" fontId="16" fillId="0" borderId="9" xfId="0" applyFont="1" applyFill="1" applyBorder="1" applyAlignment="1">
      <alignment horizontal="distributed" vertical="center" justifyLastLine="1"/>
    </xf>
    <xf numFmtId="0" fontId="16" fillId="0" borderId="11" xfId="0" applyFont="1" applyFill="1" applyBorder="1" applyAlignment="1">
      <alignment horizontal="distributed" vertical="center" justifyLastLine="1"/>
    </xf>
    <xf numFmtId="0" fontId="14" fillId="0" borderId="37" xfId="0" applyFont="1" applyFill="1" applyBorder="1" applyAlignment="1">
      <alignment horizontal="distributed" vertical="center" indent="1"/>
    </xf>
    <xf numFmtId="0" fontId="14" fillId="0" borderId="38" xfId="0" applyFont="1" applyFill="1" applyBorder="1" applyAlignment="1">
      <alignment horizontal="distributed" vertical="center" indent="1"/>
    </xf>
    <xf numFmtId="0" fontId="14" fillId="0" borderId="51" xfId="0" applyFont="1" applyFill="1" applyBorder="1" applyAlignment="1">
      <alignment horizontal="distributed" vertical="center" indent="1"/>
    </xf>
    <xf numFmtId="0" fontId="14" fillId="0" borderId="52" xfId="0" applyFont="1" applyFill="1" applyBorder="1" applyAlignment="1">
      <alignment horizontal="distributed" vertical="center" indent="1"/>
    </xf>
    <xf numFmtId="0" fontId="18" fillId="0" borderId="0" xfId="0" applyFont="1" applyFill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4" fillId="0" borderId="42" xfId="0" applyFont="1" applyFill="1" applyBorder="1" applyAlignment="1">
      <alignment horizontal="distributed" vertical="center" indent="1"/>
    </xf>
    <xf numFmtId="0" fontId="14" fillId="0" borderId="43" xfId="0" applyFont="1" applyFill="1" applyBorder="1" applyAlignment="1">
      <alignment horizontal="distributed" vertical="center" indent="1"/>
    </xf>
    <xf numFmtId="0" fontId="14" fillId="0" borderId="44" xfId="0" applyFont="1" applyFill="1" applyBorder="1" applyAlignment="1">
      <alignment horizontal="distributed" vertical="center" indent="1"/>
    </xf>
    <xf numFmtId="0" fontId="14" fillId="0" borderId="27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45" xfId="0" applyFont="1" applyFill="1" applyBorder="1" applyAlignment="1">
      <alignment horizontal="left" vertical="center"/>
    </xf>
    <xf numFmtId="0" fontId="16" fillId="0" borderId="38" xfId="0" applyFont="1" applyFill="1" applyBorder="1" applyAlignment="1">
      <alignment horizontal="left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distributed" vertical="center" justifyLastLine="1"/>
    </xf>
    <xf numFmtId="0" fontId="14" fillId="0" borderId="7" xfId="0" applyFont="1" applyFill="1" applyBorder="1" applyAlignment="1">
      <alignment horizontal="distributed" vertical="center" justifyLastLine="1"/>
    </xf>
    <xf numFmtId="0" fontId="14" fillId="0" borderId="10" xfId="0" applyFont="1" applyFill="1" applyBorder="1" applyAlignment="1">
      <alignment horizontal="distributed" vertical="center" justifyLastLine="1"/>
    </xf>
    <xf numFmtId="0" fontId="14" fillId="0" borderId="11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3" xfId="0" applyFont="1" applyFill="1" applyBorder="1" applyAlignment="1">
      <alignment horizontal="distributed" vertical="center" justifyLastLine="1"/>
    </xf>
    <xf numFmtId="0" fontId="14" fillId="0" borderId="33" xfId="0" applyFont="1" applyFill="1" applyBorder="1" applyAlignment="1">
      <alignment horizontal="distributed" vertical="center" indent="1"/>
    </xf>
    <xf numFmtId="0" fontId="14" fillId="0" borderId="34" xfId="0" applyFont="1" applyFill="1" applyBorder="1" applyAlignment="1">
      <alignment horizontal="distributed" vertical="center" indent="1"/>
    </xf>
  </cellXfs>
  <cellStyles count="4">
    <cellStyle name="桁区切り 2" xfId="1"/>
    <cellStyle name="桁区切り 2 2" xfId="2"/>
    <cellStyle name="標準" xfId="0" builtinId="0"/>
    <cellStyle name="標準_介護保険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97134626464374"/>
          <c:y val="0.13576197237640383"/>
          <c:w val="0.65021209166335159"/>
          <c:h val="0.76993280445207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'[1]20表 一般職業紹介状況の推移'!$E$53</c:f>
              <c:strCache>
                <c:ptCount val="1"/>
                <c:pt idx="0">
                  <c:v>有効求人数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'[1]20表 一般職業紹介状況の推移'!$D$55:$D$59</c:f>
              <c:strCache>
                <c:ptCount val="5"/>
                <c:pt idx="0">
                  <c:v>平成26年度</c:v>
                </c:pt>
                <c:pt idx="1">
                  <c:v>平成27年度</c:v>
                </c:pt>
                <c:pt idx="2">
                  <c:v>平成28年度</c:v>
                </c:pt>
                <c:pt idx="3">
                  <c:v>平成29年度</c:v>
                </c:pt>
                <c:pt idx="4">
                  <c:v>平成30年度</c:v>
                </c:pt>
              </c:strCache>
            </c:strRef>
          </c:cat>
          <c:val>
            <c:numRef>
              <c:f>'[1]20表 一般職業紹介状況の推移'!$E$55:$E$59</c:f>
              <c:numCache>
                <c:formatCode>General</c:formatCode>
                <c:ptCount val="5"/>
                <c:pt idx="0">
                  <c:v>18729</c:v>
                </c:pt>
                <c:pt idx="1">
                  <c:v>21129</c:v>
                </c:pt>
                <c:pt idx="2">
                  <c:v>23547</c:v>
                </c:pt>
                <c:pt idx="3">
                  <c:v>23842</c:v>
                </c:pt>
                <c:pt idx="4">
                  <c:v>25313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2-4A76-92A5-A3AC20F48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26592"/>
        <c:axId val="100928512"/>
      </c:barChart>
      <c:lineChart>
        <c:grouping val="standard"/>
        <c:varyColors val="0"/>
        <c:ser>
          <c:idx val="1"/>
          <c:order val="1"/>
          <c:tx>
            <c:strRef>
              <c:f>'[1]20表 一般職業紹介状況の推移'!$F$53</c:f>
              <c:strCache>
                <c:ptCount val="1"/>
                <c:pt idx="0">
                  <c:v>有効求職者数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'[1]20表 一般職業紹介状況の推移'!$D$55:$D$59</c:f>
              <c:strCache>
                <c:ptCount val="5"/>
                <c:pt idx="0">
                  <c:v>平成26年度</c:v>
                </c:pt>
                <c:pt idx="1">
                  <c:v>平成27年度</c:v>
                </c:pt>
                <c:pt idx="2">
                  <c:v>平成28年度</c:v>
                </c:pt>
                <c:pt idx="3">
                  <c:v>平成29年度</c:v>
                </c:pt>
                <c:pt idx="4">
                  <c:v>平成30年度</c:v>
                </c:pt>
              </c:strCache>
            </c:strRef>
          </c:cat>
          <c:val>
            <c:numRef>
              <c:f>'[1]20表 一般職業紹介状況の推移'!$F$55:$F$59</c:f>
              <c:numCache>
                <c:formatCode>General</c:formatCode>
                <c:ptCount val="5"/>
                <c:pt idx="0">
                  <c:v>20757</c:v>
                </c:pt>
                <c:pt idx="1">
                  <c:v>20248</c:v>
                </c:pt>
                <c:pt idx="2">
                  <c:v>19133</c:v>
                </c:pt>
                <c:pt idx="3">
                  <c:v>18062</c:v>
                </c:pt>
                <c:pt idx="4">
                  <c:v>17734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2-4A76-92A5-A3AC20F48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26592"/>
        <c:axId val="100928512"/>
      </c:lineChart>
      <c:catAx>
        <c:axId val="10092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00928512"/>
        <c:crosses val="autoZero"/>
        <c:auto val="1"/>
        <c:lblAlgn val="ctr"/>
        <c:lblOffset val="100"/>
        <c:noMultiLvlLbl val="0"/>
      </c:catAx>
      <c:valAx>
        <c:axId val="100928512"/>
        <c:scaling>
          <c:orientation val="minMax"/>
          <c:max val="26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00926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105657413261301"/>
          <c:y val="0.42928038600438101"/>
          <c:w val="0.18310278368488611"/>
          <c:h val="0.13159306841030841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000"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07090455156527"/>
          <c:y val="0.13249936499873005"/>
          <c:w val="0.65370370512377174"/>
          <c:h val="0.79795584578158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'[1]20表 一般職業紹介状況の推移'!$E$53</c:f>
              <c:strCache>
                <c:ptCount val="1"/>
                <c:pt idx="0">
                  <c:v>有効求人数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'[1]20表 一般職業紹介状況の推移'!$D$61:$D$72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'[1]20表 一般職業紹介状況の推移'!$E$61:$E$72</c:f>
              <c:numCache>
                <c:formatCode>General</c:formatCode>
                <c:ptCount val="12"/>
                <c:pt idx="0">
                  <c:v>2093</c:v>
                </c:pt>
                <c:pt idx="1">
                  <c:v>1988</c:v>
                </c:pt>
                <c:pt idx="2">
                  <c:v>1846</c:v>
                </c:pt>
                <c:pt idx="3">
                  <c:v>2033</c:v>
                </c:pt>
                <c:pt idx="4">
                  <c:v>2059</c:v>
                </c:pt>
                <c:pt idx="5">
                  <c:v>2001</c:v>
                </c:pt>
                <c:pt idx="6">
                  <c:v>2115</c:v>
                </c:pt>
                <c:pt idx="7">
                  <c:v>2283</c:v>
                </c:pt>
                <c:pt idx="8">
                  <c:v>2336</c:v>
                </c:pt>
                <c:pt idx="9">
                  <c:v>2167</c:v>
                </c:pt>
                <c:pt idx="10">
                  <c:v>2191</c:v>
                </c:pt>
                <c:pt idx="11">
                  <c:v>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8-48F2-B95A-19E6186D8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76128"/>
        <c:axId val="100978048"/>
      </c:barChart>
      <c:lineChart>
        <c:grouping val="standard"/>
        <c:varyColors val="0"/>
        <c:ser>
          <c:idx val="1"/>
          <c:order val="1"/>
          <c:tx>
            <c:strRef>
              <c:f>'[1]20表 一般職業紹介状況の推移'!$F$53</c:f>
              <c:strCache>
                <c:ptCount val="1"/>
                <c:pt idx="0">
                  <c:v>有効求職者数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'[1]20表 一般職業紹介状況の推移'!$D$61:$D$72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'[1]20表 一般職業紹介状況の推移'!$F$61:$F$72</c:f>
              <c:numCache>
                <c:formatCode>General</c:formatCode>
                <c:ptCount val="12"/>
                <c:pt idx="0">
                  <c:v>1504</c:v>
                </c:pt>
                <c:pt idx="1">
                  <c:v>1597</c:v>
                </c:pt>
                <c:pt idx="2">
                  <c:v>1568</c:v>
                </c:pt>
                <c:pt idx="3">
                  <c:v>1549</c:v>
                </c:pt>
                <c:pt idx="4">
                  <c:v>1502</c:v>
                </c:pt>
                <c:pt idx="5">
                  <c:v>1452</c:v>
                </c:pt>
                <c:pt idx="6">
                  <c:v>1472</c:v>
                </c:pt>
                <c:pt idx="7">
                  <c:v>1439</c:v>
                </c:pt>
                <c:pt idx="8">
                  <c:v>1332</c:v>
                </c:pt>
                <c:pt idx="9">
                  <c:v>1399</c:v>
                </c:pt>
                <c:pt idx="10">
                  <c:v>1435</c:v>
                </c:pt>
                <c:pt idx="11">
                  <c:v>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8-48F2-B95A-19E6186D8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76128"/>
        <c:axId val="100978048"/>
      </c:lineChart>
      <c:catAx>
        <c:axId val="1009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00978048"/>
        <c:crosses val="autoZero"/>
        <c:auto val="1"/>
        <c:lblAlgn val="ctr"/>
        <c:lblOffset val="100"/>
        <c:noMultiLvlLbl val="0"/>
      </c:catAx>
      <c:valAx>
        <c:axId val="100978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00976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449945940163603"/>
          <c:y val="0.43383388219743163"/>
          <c:w val="0.19550061611703781"/>
          <c:h val="0.1345137140057204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000"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238125</xdr:rowOff>
    </xdr:from>
    <xdr:to>
      <xdr:col>6</xdr:col>
      <xdr:colOff>1190625</xdr:colOff>
      <xdr:row>40</xdr:row>
      <xdr:rowOff>161925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47626</xdr:colOff>
      <xdr:row>2</xdr:row>
      <xdr:rowOff>114300</xdr:rowOff>
    </xdr:from>
    <xdr:to>
      <xdr:col>13</xdr:col>
      <xdr:colOff>673100</xdr:colOff>
      <xdr:row>40</xdr:row>
      <xdr:rowOff>12699</xdr:rowOff>
    </xdr:to>
    <xdr:graphicFrame macro="">
      <xdr:nvGraphicFramePr>
        <xdr:cNvPr id="11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285750</xdr:colOff>
      <xdr:row>3</xdr:row>
      <xdr:rowOff>9526</xdr:rowOff>
    </xdr:from>
    <xdr:to>
      <xdr:col>1</xdr:col>
      <xdr:colOff>762000</xdr:colOff>
      <xdr:row>4</xdr:row>
      <xdr:rowOff>117476</xdr:rowOff>
    </xdr:to>
    <xdr:sp macro="" textlink="">
      <xdr:nvSpPr>
        <xdr:cNvPr id="12" name="テキスト ボックス 11"/>
        <xdr:cNvSpPr txBox="1"/>
      </xdr:nvSpPr>
      <xdr:spPr>
        <a:xfrm>
          <a:off x="285750" y="838201"/>
          <a:ext cx="1162050" cy="279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各年度</a:t>
          </a:r>
        </a:p>
      </xdr:txBody>
    </xdr:sp>
    <xdr:clientData/>
  </xdr:twoCellAnchor>
  <xdr:twoCellAnchor>
    <xdr:from>
      <xdr:col>7</xdr:col>
      <xdr:colOff>762000</xdr:colOff>
      <xdr:row>2</xdr:row>
      <xdr:rowOff>231774</xdr:rowOff>
    </xdr:from>
    <xdr:to>
      <xdr:col>9</xdr:col>
      <xdr:colOff>1803400</xdr:colOff>
      <xdr:row>4</xdr:row>
      <xdr:rowOff>126999</xdr:rowOff>
    </xdr:to>
    <xdr:sp macro="" textlink="">
      <xdr:nvSpPr>
        <xdr:cNvPr id="13" name="テキスト ボックス 12"/>
        <xdr:cNvSpPr txBox="1"/>
      </xdr:nvSpPr>
      <xdr:spPr>
        <a:xfrm>
          <a:off x="7334250" y="812799"/>
          <a:ext cx="2555875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平成</a:t>
          </a:r>
          <a:r>
            <a:rPr kumimoji="1" lang="en-US" altLang="ja-JP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</a:t>
          </a:r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24823"/>
          <a:ext cx="545522" cy="242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0.14647</cdr:x>
      <cdr:y>0.06885</cdr:y>
    </cdr:from>
    <cdr:to>
      <cdr:x>0.2589</cdr:x>
      <cdr:y>0.11475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511175" y="400051"/>
          <a:ext cx="552450" cy="26670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050"/>
            <a:t>（人）</a:t>
          </a:r>
          <a:endParaRPr kumimoji="1" lang="en-US" altLang="ja-JP" sz="1050"/>
        </a:p>
        <a:p xmlns:a="http://schemas.openxmlformats.org/drawingml/2006/main">
          <a:pPr algn="l"/>
          <a:endParaRPr kumimoji="1" lang="ja-JP" altLang="en-US" sz="105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0.07926</cdr:x>
      <cdr:y>0.0672</cdr:y>
    </cdr:from>
    <cdr:to>
      <cdr:x>0.17791</cdr:x>
      <cdr:y>0.13339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15876" y="396875"/>
          <a:ext cx="642088" cy="390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（人）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24</xdr:row>
      <xdr:rowOff>82550</xdr:rowOff>
    </xdr:from>
    <xdr:to>
      <xdr:col>5</xdr:col>
      <xdr:colOff>85725</xdr:colOff>
      <xdr:row>24</xdr:row>
      <xdr:rowOff>336550</xdr:rowOff>
    </xdr:to>
    <xdr:sp macro="" textlink="">
      <xdr:nvSpPr>
        <xdr:cNvPr id="2" name="テキスト ボックス 1"/>
        <xdr:cNvSpPr txBox="1"/>
      </xdr:nvSpPr>
      <xdr:spPr>
        <a:xfrm>
          <a:off x="1781175" y="6892925"/>
          <a:ext cx="485775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endParaRPr kumimoji="1" lang="ja-JP" altLang="en-US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fileserver\31&#24180;&#24230;\10&#32207;&#21209;&#37096;\02&#20225;&#30011;&#35506;\&#65315;%20&#32113;&#35336;\&#26989;&#21209;\&#65299;&#12288;&#24066;&#25919;&#32113;&#35336;\01&#12288;&#40575;&#27836;&#24066;&#32113;&#35336;&#26360;\&#9733;&#20196;&#21644;&#20803;&#24180;(2019)&#29256;&#32113;&#35336;&#26360;&#12288;&#20316;&#25104;\&#20196;&#21644;&#20803;&#24180;&#29256;&#40575;&#27836;&#24066;&#32113;&#35336;&#26360;(&#26657;&#27491;&#29992;&#65289;\009%20&#31038;&#20250;&#20445;&#38556;&#12539;&#21172;&#206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 社会保障・労働 "/>
      <sheetName val="20表 一般職業紹介状況の推移"/>
      <sheetName val="9‐1、9‐2、9-3、9-4"/>
      <sheetName val="9‐５、９-6、9-7、9-8、9-9、9-10"/>
      <sheetName val="9-11、9-12、9-13"/>
      <sheetName val="9‐14、9-15"/>
      <sheetName val="9-16、9-17、9-18"/>
      <sheetName val="9‐19、9‐20"/>
      <sheetName val="9‐21 一般職業紹介状況及び雇用保険失業給付状況"/>
      <sheetName val="9‐22、9-23"/>
    </sheetNames>
    <sheetDataSet>
      <sheetData sheetId="0"/>
      <sheetData sheetId="1">
        <row r="53">
          <cell r="E53" t="str">
            <v>有効求人数</v>
          </cell>
          <cell r="F53" t="str">
            <v>有効求職者数</v>
          </cell>
        </row>
        <row r="55">
          <cell r="D55" t="str">
            <v>平成26年度</v>
          </cell>
          <cell r="E55">
            <v>18729</v>
          </cell>
          <cell r="F55">
            <v>20757</v>
          </cell>
        </row>
        <row r="56">
          <cell r="D56" t="str">
            <v>平成27年度</v>
          </cell>
          <cell r="E56">
            <v>21129</v>
          </cell>
          <cell r="F56">
            <v>20248</v>
          </cell>
        </row>
        <row r="57">
          <cell r="D57" t="str">
            <v>平成28年度</v>
          </cell>
          <cell r="E57">
            <v>23547</v>
          </cell>
          <cell r="F57">
            <v>19133</v>
          </cell>
        </row>
        <row r="58">
          <cell r="D58" t="str">
            <v>平成29年度</v>
          </cell>
          <cell r="E58">
            <v>23842</v>
          </cell>
          <cell r="F58">
            <v>18062</v>
          </cell>
        </row>
        <row r="59">
          <cell r="D59" t="str">
            <v>平成30年度</v>
          </cell>
          <cell r="E59">
            <v>25313</v>
          </cell>
          <cell r="F59">
            <v>17734</v>
          </cell>
        </row>
        <row r="61">
          <cell r="D61" t="str">
            <v>4月</v>
          </cell>
          <cell r="E61">
            <v>2093</v>
          </cell>
          <cell r="F61">
            <v>1504</v>
          </cell>
        </row>
        <row r="62">
          <cell r="D62" t="str">
            <v>5月</v>
          </cell>
          <cell r="E62">
            <v>1988</v>
          </cell>
          <cell r="F62">
            <v>1597</v>
          </cell>
        </row>
        <row r="63">
          <cell r="D63" t="str">
            <v>6月</v>
          </cell>
          <cell r="E63">
            <v>1846</v>
          </cell>
          <cell r="F63">
            <v>1568</v>
          </cell>
        </row>
        <row r="64">
          <cell r="D64" t="str">
            <v>7月</v>
          </cell>
          <cell r="E64">
            <v>2033</v>
          </cell>
          <cell r="F64">
            <v>1549</v>
          </cell>
        </row>
        <row r="65">
          <cell r="D65" t="str">
            <v>8月</v>
          </cell>
          <cell r="E65">
            <v>2059</v>
          </cell>
          <cell r="F65">
            <v>1502</v>
          </cell>
        </row>
        <row r="66">
          <cell r="D66" t="str">
            <v>9月</v>
          </cell>
          <cell r="E66">
            <v>2001</v>
          </cell>
          <cell r="F66">
            <v>1452</v>
          </cell>
        </row>
        <row r="67">
          <cell r="D67" t="str">
            <v>10月</v>
          </cell>
          <cell r="E67">
            <v>2115</v>
          </cell>
          <cell r="F67">
            <v>1472</v>
          </cell>
        </row>
        <row r="68">
          <cell r="D68" t="str">
            <v>11月</v>
          </cell>
          <cell r="E68">
            <v>2283</v>
          </cell>
          <cell r="F68">
            <v>1439</v>
          </cell>
        </row>
        <row r="69">
          <cell r="D69" t="str">
            <v>12月</v>
          </cell>
          <cell r="E69">
            <v>2336</v>
          </cell>
          <cell r="F69">
            <v>1332</v>
          </cell>
        </row>
        <row r="70">
          <cell r="D70" t="str">
            <v>1月</v>
          </cell>
          <cell r="E70">
            <v>2167</v>
          </cell>
          <cell r="F70">
            <v>1399</v>
          </cell>
        </row>
        <row r="71">
          <cell r="D71" t="str">
            <v>2月</v>
          </cell>
          <cell r="E71">
            <v>2191</v>
          </cell>
          <cell r="F71">
            <v>1435</v>
          </cell>
        </row>
        <row r="72">
          <cell r="D72" t="str">
            <v>3月</v>
          </cell>
          <cell r="E72">
            <v>2201</v>
          </cell>
          <cell r="F72">
            <v>1485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6:AD36"/>
  <sheetViews>
    <sheetView tabSelected="1" view="pageBreakPreview" zoomScaleNormal="100" zoomScaleSheetLayoutView="100" workbookViewId="0"/>
  </sheetViews>
  <sheetFormatPr defaultRowHeight="13.5" x14ac:dyDescent="0.15"/>
  <cols>
    <col min="1" max="1" width="8.875" customWidth="1"/>
    <col min="2" max="2" width="6" customWidth="1"/>
    <col min="3" max="3" width="1.75" customWidth="1"/>
    <col min="4" max="4" width="11.75" style="6" customWidth="1"/>
    <col min="5" max="5" width="14.875" customWidth="1"/>
    <col min="6" max="6" width="9.25" customWidth="1"/>
    <col min="7" max="7" width="15.25" customWidth="1"/>
    <col min="8" max="8" width="14.125" customWidth="1"/>
    <col min="9" max="9" width="31.5" customWidth="1"/>
    <col min="10" max="10" width="22.125" customWidth="1"/>
    <col min="11" max="11" width="14.75" customWidth="1"/>
  </cols>
  <sheetData>
    <row r="6" spans="1:14" ht="30" x14ac:dyDescent="0.15">
      <c r="A6" s="1"/>
      <c r="B6" s="2"/>
      <c r="C6" s="2"/>
      <c r="D6" s="3"/>
      <c r="E6" s="4" t="s">
        <v>0</v>
      </c>
      <c r="F6" s="5" t="s">
        <v>0</v>
      </c>
    </row>
    <row r="12" spans="1:14" ht="19.149999999999999" customHeight="1" x14ac:dyDescent="0.15"/>
    <row r="13" spans="1:14" ht="19.149999999999999" customHeight="1" x14ac:dyDescent="0.15"/>
    <row r="14" spans="1:14" ht="19.149999999999999" customHeight="1" x14ac:dyDescent="0.15">
      <c r="B14" s="7"/>
      <c r="C14" s="8"/>
      <c r="D14" s="361"/>
      <c r="E14" s="361"/>
      <c r="G14" s="9"/>
      <c r="H14" s="10"/>
      <c r="M14" s="11"/>
    </row>
    <row r="15" spans="1:14" ht="19.149999999999999" customHeight="1" x14ac:dyDescent="0.15">
      <c r="B15" s="7"/>
      <c r="C15" s="8"/>
      <c r="D15" s="12"/>
      <c r="E15" s="12"/>
      <c r="G15" s="9"/>
      <c r="H15" s="10"/>
      <c r="M15" s="9"/>
      <c r="N15" s="11"/>
    </row>
    <row r="16" spans="1:14" ht="19.149999999999999" customHeight="1" x14ac:dyDescent="0.15">
      <c r="B16" s="7"/>
      <c r="C16" s="8"/>
      <c r="D16" s="361"/>
      <c r="E16" s="361"/>
      <c r="G16" s="9"/>
      <c r="H16" s="10"/>
      <c r="M16" s="9"/>
      <c r="N16" s="11"/>
    </row>
    <row r="17" spans="2:30" ht="19.149999999999999" customHeight="1" x14ac:dyDescent="0.15">
      <c r="B17" s="7"/>
      <c r="C17" s="8"/>
      <c r="D17" s="361"/>
      <c r="E17" s="361"/>
      <c r="G17" s="9"/>
      <c r="H17" s="10"/>
      <c r="M17" s="9"/>
      <c r="N17" s="11"/>
    </row>
    <row r="18" spans="2:30" ht="19.149999999999999" customHeight="1" x14ac:dyDescent="0.15">
      <c r="B18" s="7"/>
      <c r="C18" s="8"/>
      <c r="D18" s="361"/>
      <c r="E18" s="361"/>
      <c r="G18" s="9"/>
      <c r="H18" s="10"/>
      <c r="M18" s="9"/>
      <c r="N18" s="11"/>
    </row>
    <row r="19" spans="2:30" ht="19.149999999999999" customHeight="1" x14ac:dyDescent="0.15">
      <c r="B19" s="7"/>
      <c r="C19" s="8"/>
      <c r="D19" s="361"/>
      <c r="E19" s="361"/>
      <c r="G19" s="9"/>
      <c r="H19" s="10"/>
      <c r="M19" s="9"/>
      <c r="N19" s="11"/>
    </row>
    <row r="20" spans="2:30" ht="19.149999999999999" customHeight="1" x14ac:dyDescent="0.15">
      <c r="B20" s="7"/>
      <c r="C20" s="8"/>
      <c r="D20" s="361"/>
      <c r="E20" s="361"/>
      <c r="G20" s="9"/>
      <c r="H20" s="10"/>
      <c r="M20" s="9"/>
      <c r="N20" s="11"/>
    </row>
    <row r="21" spans="2:30" ht="19.149999999999999" customHeight="1" x14ac:dyDescent="0.15">
      <c r="B21" s="7"/>
      <c r="C21" s="8"/>
      <c r="D21" s="361"/>
      <c r="E21" s="361"/>
      <c r="G21" s="9"/>
      <c r="H21" s="10"/>
      <c r="M21" s="9"/>
      <c r="N21" s="11"/>
    </row>
    <row r="22" spans="2:30" ht="19.149999999999999" customHeight="1" x14ac:dyDescent="0.15">
      <c r="B22" s="7"/>
      <c r="C22" s="8"/>
      <c r="D22" s="361"/>
      <c r="E22" s="361"/>
      <c r="G22" s="9"/>
      <c r="H22" s="10"/>
      <c r="M22" s="9"/>
      <c r="N22" s="11"/>
    </row>
    <row r="23" spans="2:30" ht="19.149999999999999" customHeight="1" x14ac:dyDescent="0.15">
      <c r="B23" s="7"/>
      <c r="C23" s="8"/>
      <c r="D23" s="361"/>
      <c r="E23" s="361"/>
      <c r="G23" s="9"/>
      <c r="H23" s="10"/>
      <c r="M23" s="9"/>
      <c r="N23" s="11"/>
    </row>
    <row r="24" spans="2:30" ht="19.149999999999999" customHeight="1" x14ac:dyDescent="0.15">
      <c r="B24" s="7"/>
      <c r="C24" s="8"/>
      <c r="D24" s="361"/>
      <c r="E24" s="361"/>
      <c r="G24" s="9"/>
      <c r="H24" s="10"/>
      <c r="M24" s="9"/>
      <c r="N24" s="11"/>
    </row>
    <row r="25" spans="2:30" ht="19.149999999999999" customHeight="1" x14ac:dyDescent="0.15">
      <c r="B25" s="7"/>
      <c r="C25" s="8"/>
      <c r="D25" s="361"/>
      <c r="E25" s="361"/>
      <c r="G25" s="9"/>
      <c r="H25" s="10"/>
      <c r="M25" s="9"/>
      <c r="N25" s="11"/>
    </row>
    <row r="26" spans="2:30" ht="19.149999999999999" customHeight="1" x14ac:dyDescent="0.15">
      <c r="B26" s="7"/>
      <c r="C26" s="8"/>
      <c r="D26" s="361"/>
      <c r="E26" s="361"/>
      <c r="G26" s="9"/>
      <c r="H26" s="10"/>
      <c r="M26" s="9"/>
      <c r="N26" s="11"/>
    </row>
    <row r="27" spans="2:30" ht="19.149999999999999" customHeight="1" x14ac:dyDescent="0.15">
      <c r="B27" s="7"/>
      <c r="C27" s="8"/>
      <c r="D27" s="361"/>
      <c r="E27" s="361"/>
      <c r="G27" s="9"/>
      <c r="H27" s="10"/>
      <c r="M27" s="9"/>
      <c r="N27" s="11"/>
      <c r="R27" s="362"/>
      <c r="S27" s="362"/>
      <c r="T27" s="362"/>
      <c r="U27" s="362"/>
      <c r="V27" s="362"/>
      <c r="W27" s="362"/>
      <c r="X27" s="362"/>
      <c r="Y27" s="362"/>
      <c r="Z27" s="362"/>
      <c r="AA27" s="362"/>
      <c r="AB27" s="362"/>
      <c r="AC27" s="362"/>
      <c r="AD27" s="13"/>
    </row>
    <row r="28" spans="2:30" ht="19.149999999999999" customHeight="1" x14ac:dyDescent="0.15">
      <c r="B28" s="7"/>
      <c r="C28" s="8"/>
      <c r="D28" s="361"/>
      <c r="E28" s="361"/>
      <c r="G28" s="9"/>
      <c r="H28" s="10"/>
      <c r="M28" s="9"/>
      <c r="N28" s="11"/>
    </row>
    <row r="29" spans="2:30" ht="19.149999999999999" customHeight="1" x14ac:dyDescent="0.15">
      <c r="B29" s="7"/>
      <c r="C29" s="8"/>
      <c r="D29" s="361"/>
      <c r="E29" s="361"/>
      <c r="G29" s="9"/>
      <c r="H29" s="10"/>
      <c r="M29" s="9"/>
      <c r="N29" s="11"/>
    </row>
    <row r="30" spans="2:30" ht="19.149999999999999" customHeight="1" x14ac:dyDescent="0.15">
      <c r="B30" s="7"/>
      <c r="C30" s="8"/>
      <c r="D30" s="12"/>
      <c r="E30" s="12"/>
      <c r="G30" s="9"/>
      <c r="H30" s="10"/>
      <c r="M30" s="9"/>
      <c r="N30" s="11"/>
    </row>
    <row r="31" spans="2:30" ht="19.149999999999999" customHeight="1" x14ac:dyDescent="0.15">
      <c r="B31" s="7"/>
      <c r="C31" s="8"/>
      <c r="D31" s="361"/>
      <c r="E31" s="361"/>
      <c r="G31" s="9"/>
      <c r="H31" s="14"/>
      <c r="M31" s="9"/>
    </row>
    <row r="32" spans="2:30" ht="19.149999999999999" customHeight="1" x14ac:dyDescent="0.15">
      <c r="B32" s="7"/>
      <c r="C32" s="8"/>
      <c r="D32" s="361"/>
      <c r="E32" s="361"/>
      <c r="G32" s="9"/>
      <c r="H32" s="10"/>
      <c r="M32" s="9"/>
      <c r="N32" s="11"/>
    </row>
    <row r="33" spans="2:14" ht="30" customHeight="1" x14ac:dyDescent="0.15">
      <c r="B33" s="7"/>
      <c r="C33" s="8"/>
      <c r="D33" s="360"/>
      <c r="E33" s="360"/>
      <c r="F33" s="360"/>
      <c r="G33" s="9"/>
      <c r="H33" s="10"/>
      <c r="M33" s="9"/>
    </row>
    <row r="34" spans="2:14" ht="30" customHeight="1" x14ac:dyDescent="0.15">
      <c r="B34" s="7"/>
      <c r="C34" s="8"/>
      <c r="D34" s="12"/>
      <c r="E34" s="12"/>
      <c r="G34" s="9"/>
      <c r="H34" s="10"/>
      <c r="M34" s="9"/>
      <c r="N34" s="11"/>
    </row>
    <row r="35" spans="2:14" ht="19.149999999999999" customHeight="1" x14ac:dyDescent="0.25">
      <c r="B35" s="7"/>
      <c r="C35" s="8"/>
      <c r="D35" s="361"/>
      <c r="E35" s="361"/>
      <c r="G35" s="9"/>
      <c r="H35" s="10"/>
      <c r="M35" s="15"/>
      <c r="N35" s="16"/>
    </row>
    <row r="36" spans="2:14" ht="19.149999999999999" customHeight="1" x14ac:dyDescent="0.15">
      <c r="B36" s="7"/>
      <c r="D36" s="361"/>
      <c r="E36" s="361"/>
      <c r="G36" s="9"/>
      <c r="H36" s="10"/>
    </row>
  </sheetData>
  <mergeCells count="21">
    <mergeCell ref="D26:E26"/>
    <mergeCell ref="D14:E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33:F33"/>
    <mergeCell ref="D35:E35"/>
    <mergeCell ref="D36:E36"/>
    <mergeCell ref="D27:E27"/>
    <mergeCell ref="R27:AC27"/>
    <mergeCell ref="D28:E28"/>
    <mergeCell ref="D29:E29"/>
    <mergeCell ref="D31:E31"/>
    <mergeCell ref="D32:E32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C35"/>
  <sheetViews>
    <sheetView view="pageBreakPreview" zoomScaleNormal="100" zoomScaleSheetLayoutView="100" workbookViewId="0">
      <selection sqref="A1:J1"/>
    </sheetView>
  </sheetViews>
  <sheetFormatPr defaultColWidth="9" defaultRowHeight="12" x14ac:dyDescent="0.15"/>
  <cols>
    <col min="1" max="1" width="6.375" style="34" customWidth="1"/>
    <col min="2" max="2" width="7.5" style="34" customWidth="1"/>
    <col min="3" max="4" width="9.25" style="34" customWidth="1"/>
    <col min="5" max="10" width="9" style="34" customWidth="1"/>
    <col min="11" max="11" width="9.5" style="34" customWidth="1"/>
    <col min="12" max="16384" width="9" style="34"/>
  </cols>
  <sheetData>
    <row r="1" spans="1:10" ht="18.75" x14ac:dyDescent="0.15">
      <c r="A1" s="516" t="s">
        <v>331</v>
      </c>
      <c r="B1" s="516"/>
      <c r="C1" s="516"/>
      <c r="D1" s="516"/>
      <c r="E1" s="516"/>
      <c r="F1" s="516"/>
      <c r="G1" s="516"/>
      <c r="H1" s="516"/>
      <c r="I1" s="516"/>
      <c r="J1" s="516"/>
    </row>
    <row r="2" spans="1:10" x14ac:dyDescent="0.15">
      <c r="A2" s="67" t="s">
        <v>147</v>
      </c>
      <c r="B2" s="37"/>
      <c r="C2" s="37"/>
      <c r="D2" s="37"/>
      <c r="E2" s="37"/>
      <c r="F2" s="37"/>
      <c r="G2" s="37"/>
      <c r="H2" s="37"/>
      <c r="I2" s="37"/>
      <c r="J2" s="126" t="s">
        <v>332</v>
      </c>
    </row>
    <row r="3" spans="1:10" ht="18" customHeight="1" x14ac:dyDescent="0.15">
      <c r="A3" s="760" t="s">
        <v>149</v>
      </c>
      <c r="B3" s="760"/>
      <c r="C3" s="760"/>
      <c r="D3" s="761"/>
      <c r="E3" s="764" t="s">
        <v>333</v>
      </c>
      <c r="F3" s="764"/>
      <c r="G3" s="764"/>
      <c r="H3" s="764" t="s">
        <v>334</v>
      </c>
      <c r="I3" s="764"/>
      <c r="J3" s="765"/>
    </row>
    <row r="4" spans="1:10" ht="18" customHeight="1" x14ac:dyDescent="0.15">
      <c r="A4" s="762"/>
      <c r="B4" s="762"/>
      <c r="C4" s="762"/>
      <c r="D4" s="763"/>
      <c r="E4" s="334" t="s">
        <v>34</v>
      </c>
      <c r="F4" s="334" t="s">
        <v>319</v>
      </c>
      <c r="G4" s="334" t="s">
        <v>320</v>
      </c>
      <c r="H4" s="334" t="s">
        <v>34</v>
      </c>
      <c r="I4" s="334" t="s">
        <v>319</v>
      </c>
      <c r="J4" s="335" t="s">
        <v>320</v>
      </c>
    </row>
    <row r="5" spans="1:10" ht="18" customHeight="1" x14ac:dyDescent="0.15">
      <c r="A5" s="336" t="s">
        <v>335</v>
      </c>
      <c r="B5" s="766" t="s">
        <v>336</v>
      </c>
      <c r="C5" s="766"/>
      <c r="D5" s="767"/>
      <c r="E5" s="337">
        <v>878</v>
      </c>
      <c r="F5" s="337">
        <v>445</v>
      </c>
      <c r="G5" s="337">
        <v>433</v>
      </c>
      <c r="H5" s="338">
        <v>824</v>
      </c>
      <c r="I5" s="338">
        <v>351</v>
      </c>
      <c r="J5" s="339">
        <v>473</v>
      </c>
    </row>
    <row r="6" spans="1:10" ht="18" customHeight="1" x14ac:dyDescent="0.15">
      <c r="A6" s="340" t="s">
        <v>337</v>
      </c>
      <c r="B6" s="739" t="s">
        <v>338</v>
      </c>
      <c r="C6" s="739"/>
      <c r="D6" s="740"/>
      <c r="E6" s="341">
        <v>862</v>
      </c>
      <c r="F6" s="341">
        <v>441</v>
      </c>
      <c r="G6" s="341">
        <v>421</v>
      </c>
      <c r="H6" s="341">
        <v>442</v>
      </c>
      <c r="I6" s="341">
        <v>199</v>
      </c>
      <c r="J6" s="342">
        <v>243</v>
      </c>
    </row>
    <row r="7" spans="1:10" ht="18" customHeight="1" x14ac:dyDescent="0.15">
      <c r="A7" s="340" t="s">
        <v>339</v>
      </c>
      <c r="B7" s="739" t="s">
        <v>340</v>
      </c>
      <c r="C7" s="739"/>
      <c r="D7" s="740"/>
      <c r="E7" s="343" t="s">
        <v>77</v>
      </c>
      <c r="F7" s="343" t="s">
        <v>77</v>
      </c>
      <c r="G7" s="343" t="s">
        <v>67</v>
      </c>
      <c r="H7" s="341">
        <v>13</v>
      </c>
      <c r="I7" s="341">
        <v>8</v>
      </c>
      <c r="J7" s="342">
        <v>5</v>
      </c>
    </row>
    <row r="8" spans="1:10" ht="18" customHeight="1" x14ac:dyDescent="0.15">
      <c r="A8" s="340" t="s">
        <v>341</v>
      </c>
      <c r="B8" s="739" t="s">
        <v>342</v>
      </c>
      <c r="C8" s="739"/>
      <c r="D8" s="740"/>
      <c r="E8" s="341">
        <v>11</v>
      </c>
      <c r="F8" s="341">
        <v>3</v>
      </c>
      <c r="G8" s="341">
        <v>8</v>
      </c>
      <c r="H8" s="341">
        <v>154</v>
      </c>
      <c r="I8" s="341">
        <v>44</v>
      </c>
      <c r="J8" s="344">
        <v>110</v>
      </c>
    </row>
    <row r="9" spans="1:10" ht="18" customHeight="1" x14ac:dyDescent="0.15">
      <c r="A9" s="340" t="s">
        <v>343</v>
      </c>
      <c r="B9" s="739" t="s">
        <v>344</v>
      </c>
      <c r="C9" s="739"/>
      <c r="D9" s="740"/>
      <c r="E9" s="341">
        <v>4</v>
      </c>
      <c r="F9" s="341">
        <v>1</v>
      </c>
      <c r="G9" s="341">
        <v>3</v>
      </c>
      <c r="H9" s="341">
        <v>15</v>
      </c>
      <c r="I9" s="343">
        <v>3</v>
      </c>
      <c r="J9" s="342">
        <v>12</v>
      </c>
    </row>
    <row r="10" spans="1:10" ht="18" customHeight="1" x14ac:dyDescent="0.15">
      <c r="A10" s="345" t="s">
        <v>345</v>
      </c>
      <c r="B10" s="739" t="s">
        <v>346</v>
      </c>
      <c r="C10" s="739"/>
      <c r="D10" s="740"/>
      <c r="E10" s="346">
        <v>1</v>
      </c>
      <c r="F10" s="346" t="s">
        <v>67</v>
      </c>
      <c r="G10" s="343">
        <v>1</v>
      </c>
      <c r="H10" s="341">
        <v>200</v>
      </c>
      <c r="I10" s="341">
        <v>97</v>
      </c>
      <c r="J10" s="342">
        <v>103</v>
      </c>
    </row>
    <row r="11" spans="1:10" ht="18" customHeight="1" x14ac:dyDescent="0.15">
      <c r="A11" s="758"/>
      <c r="B11" s="749" t="s">
        <v>347</v>
      </c>
      <c r="C11" s="750"/>
      <c r="D11" s="751"/>
      <c r="E11" s="341" t="s">
        <v>67</v>
      </c>
      <c r="F11" s="341" t="s">
        <v>67</v>
      </c>
      <c r="G11" s="341" t="s">
        <v>67</v>
      </c>
      <c r="H11" s="341">
        <v>169</v>
      </c>
      <c r="I11" s="341">
        <v>82</v>
      </c>
      <c r="J11" s="342">
        <v>87</v>
      </c>
    </row>
    <row r="12" spans="1:10" ht="18" customHeight="1" x14ac:dyDescent="0.15">
      <c r="A12" s="758"/>
      <c r="B12" s="752"/>
      <c r="C12" s="754" t="s">
        <v>348</v>
      </c>
      <c r="D12" s="755"/>
      <c r="E12" s="341" t="s">
        <v>67</v>
      </c>
      <c r="F12" s="341" t="s">
        <v>67</v>
      </c>
      <c r="G12" s="341" t="s">
        <v>67</v>
      </c>
      <c r="H12" s="341">
        <v>55</v>
      </c>
      <c r="I12" s="341">
        <v>27</v>
      </c>
      <c r="J12" s="342">
        <v>28</v>
      </c>
    </row>
    <row r="13" spans="1:10" ht="18" customHeight="1" x14ac:dyDescent="0.15">
      <c r="A13" s="758"/>
      <c r="B13" s="752"/>
      <c r="C13" s="756" t="s">
        <v>349</v>
      </c>
      <c r="D13" s="757"/>
      <c r="E13" s="341" t="s">
        <v>67</v>
      </c>
      <c r="F13" s="341" t="s">
        <v>67</v>
      </c>
      <c r="G13" s="341" t="s">
        <v>67</v>
      </c>
      <c r="H13" s="341">
        <v>103</v>
      </c>
      <c r="I13" s="341">
        <v>49</v>
      </c>
      <c r="J13" s="342">
        <v>54</v>
      </c>
    </row>
    <row r="14" spans="1:10" ht="18" customHeight="1" x14ac:dyDescent="0.15">
      <c r="A14" s="758"/>
      <c r="B14" s="752"/>
      <c r="C14" s="756" t="s">
        <v>350</v>
      </c>
      <c r="D14" s="757"/>
      <c r="E14" s="341" t="s">
        <v>67</v>
      </c>
      <c r="F14" s="341" t="s">
        <v>67</v>
      </c>
      <c r="G14" s="341" t="s">
        <v>67</v>
      </c>
      <c r="H14" s="341">
        <v>11</v>
      </c>
      <c r="I14" s="341">
        <v>6</v>
      </c>
      <c r="J14" s="342">
        <v>5</v>
      </c>
    </row>
    <row r="15" spans="1:10" ht="18" customHeight="1" x14ac:dyDescent="0.15">
      <c r="A15" s="758"/>
      <c r="B15" s="753"/>
      <c r="C15" s="747" t="s">
        <v>351</v>
      </c>
      <c r="D15" s="748"/>
      <c r="E15" s="341" t="s">
        <v>67</v>
      </c>
      <c r="F15" s="341" t="s">
        <v>67</v>
      </c>
      <c r="G15" s="341" t="s">
        <v>67</v>
      </c>
      <c r="H15" s="343" t="s">
        <v>67</v>
      </c>
      <c r="I15" s="343" t="s">
        <v>67</v>
      </c>
      <c r="J15" s="344" t="s">
        <v>67</v>
      </c>
    </row>
    <row r="16" spans="1:10" ht="18" customHeight="1" x14ac:dyDescent="0.15">
      <c r="A16" s="758"/>
      <c r="B16" s="749" t="s">
        <v>352</v>
      </c>
      <c r="C16" s="750"/>
      <c r="D16" s="751"/>
      <c r="E16" s="341">
        <v>1</v>
      </c>
      <c r="F16" s="341" t="s">
        <v>67</v>
      </c>
      <c r="G16" s="341">
        <v>1</v>
      </c>
      <c r="H16" s="341">
        <v>31</v>
      </c>
      <c r="I16" s="341">
        <v>15</v>
      </c>
      <c r="J16" s="342">
        <v>16</v>
      </c>
    </row>
    <row r="17" spans="1:29" ht="18" customHeight="1" x14ac:dyDescent="0.15">
      <c r="A17" s="758"/>
      <c r="B17" s="752"/>
      <c r="C17" s="754" t="s">
        <v>353</v>
      </c>
      <c r="D17" s="755"/>
      <c r="E17" s="341">
        <v>1</v>
      </c>
      <c r="F17" s="341" t="s">
        <v>67</v>
      </c>
      <c r="G17" s="341">
        <v>1</v>
      </c>
      <c r="H17" s="341">
        <v>23</v>
      </c>
      <c r="I17" s="341">
        <v>12</v>
      </c>
      <c r="J17" s="342">
        <v>11</v>
      </c>
    </row>
    <row r="18" spans="1:29" ht="18" customHeight="1" x14ac:dyDescent="0.15">
      <c r="A18" s="758"/>
      <c r="B18" s="752"/>
      <c r="C18" s="756" t="s">
        <v>354</v>
      </c>
      <c r="D18" s="757"/>
      <c r="E18" s="341" t="s">
        <v>67</v>
      </c>
      <c r="F18" s="341" t="s">
        <v>67</v>
      </c>
      <c r="G18" s="341" t="s">
        <v>67</v>
      </c>
      <c r="H18" s="341" t="s">
        <v>77</v>
      </c>
      <c r="I18" s="343" t="s">
        <v>77</v>
      </c>
      <c r="J18" s="342" t="s">
        <v>67</v>
      </c>
    </row>
    <row r="19" spans="1:29" ht="18" customHeight="1" x14ac:dyDescent="0.15">
      <c r="A19" s="759"/>
      <c r="B19" s="753"/>
      <c r="C19" s="747" t="s">
        <v>355</v>
      </c>
      <c r="D19" s="748"/>
      <c r="E19" s="341" t="s">
        <v>67</v>
      </c>
      <c r="F19" s="341" t="s">
        <v>67</v>
      </c>
      <c r="G19" s="341" t="s">
        <v>67</v>
      </c>
      <c r="H19" s="343">
        <v>8</v>
      </c>
      <c r="I19" s="341">
        <v>3</v>
      </c>
      <c r="J19" s="344">
        <v>5</v>
      </c>
    </row>
    <row r="20" spans="1:29" ht="18" customHeight="1" x14ac:dyDescent="0.15">
      <c r="A20" s="340" t="s">
        <v>356</v>
      </c>
      <c r="B20" s="739" t="s">
        <v>357</v>
      </c>
      <c r="C20" s="739"/>
      <c r="D20" s="740"/>
      <c r="E20" s="341" t="s">
        <v>67</v>
      </c>
      <c r="F20" s="347"/>
      <c r="G20" s="347"/>
      <c r="H20" s="341">
        <v>524</v>
      </c>
      <c r="I20" s="347"/>
      <c r="J20" s="348"/>
    </row>
    <row r="21" spans="1:29" ht="18" customHeight="1" x14ac:dyDescent="0.15">
      <c r="A21" s="349" t="s">
        <v>358</v>
      </c>
      <c r="B21" s="741" t="s">
        <v>359</v>
      </c>
      <c r="C21" s="741"/>
      <c r="D21" s="742"/>
      <c r="E21" s="350" t="s">
        <v>67</v>
      </c>
      <c r="F21" s="351"/>
      <c r="G21" s="351"/>
      <c r="H21" s="350">
        <v>147</v>
      </c>
      <c r="I21" s="351"/>
      <c r="J21" s="352"/>
    </row>
    <row r="22" spans="1:29" x14ac:dyDescent="0.15">
      <c r="A22" s="67" t="s">
        <v>360</v>
      </c>
      <c r="B22" s="67"/>
      <c r="C22" s="67"/>
      <c r="D22" s="67"/>
      <c r="E22" s="67"/>
      <c r="F22" s="353"/>
      <c r="G22" s="37"/>
      <c r="H22" s="37"/>
      <c r="I22" s="37"/>
      <c r="J22" s="37"/>
    </row>
    <row r="23" spans="1:29" x14ac:dyDescent="0.15">
      <c r="A23" s="67"/>
      <c r="B23" s="67"/>
      <c r="C23" s="67"/>
      <c r="D23" s="67"/>
      <c r="E23" s="67"/>
      <c r="F23" s="353"/>
      <c r="G23" s="37"/>
      <c r="H23" s="37"/>
      <c r="I23" s="37"/>
      <c r="J23" s="37"/>
    </row>
    <row r="24" spans="1:29" x14ac:dyDescent="0.15">
      <c r="A24" s="67"/>
      <c r="B24" s="67"/>
      <c r="C24" s="67"/>
      <c r="D24" s="67"/>
      <c r="E24" s="67"/>
      <c r="F24" s="353"/>
      <c r="G24" s="37"/>
      <c r="H24" s="37"/>
      <c r="I24" s="37"/>
      <c r="J24" s="37"/>
    </row>
    <row r="26" spans="1:29" ht="18.75" x14ac:dyDescent="0.2">
      <c r="A26" s="743" t="s">
        <v>361</v>
      </c>
      <c r="B26" s="743"/>
      <c r="C26" s="743"/>
      <c r="D26" s="743"/>
      <c r="E26" s="743"/>
      <c r="F26" s="743"/>
      <c r="G26" s="743"/>
      <c r="H26" s="743"/>
    </row>
    <row r="27" spans="1:29" x14ac:dyDescent="0.15">
      <c r="A27" s="303" t="s">
        <v>362</v>
      </c>
      <c r="B27" s="304"/>
      <c r="C27" s="304"/>
      <c r="D27" s="304"/>
      <c r="E27" s="304"/>
      <c r="F27" s="304"/>
      <c r="G27" s="304"/>
      <c r="H27" s="39" t="s">
        <v>363</v>
      </c>
      <c r="R27" s="543"/>
      <c r="S27" s="543"/>
      <c r="T27" s="543"/>
      <c r="U27" s="543"/>
      <c r="V27" s="543"/>
      <c r="W27" s="543"/>
      <c r="X27" s="543"/>
      <c r="Y27" s="543"/>
      <c r="Z27" s="543"/>
      <c r="AA27" s="543"/>
      <c r="AB27" s="543"/>
      <c r="AC27" s="543"/>
    </row>
    <row r="28" spans="1:29" ht="18" customHeight="1" x14ac:dyDescent="0.15">
      <c r="A28" s="673" t="s">
        <v>86</v>
      </c>
      <c r="B28" s="674"/>
      <c r="C28" s="685" t="s">
        <v>364</v>
      </c>
      <c r="D28" s="744" t="s">
        <v>365</v>
      </c>
      <c r="E28" s="745" t="s">
        <v>366</v>
      </c>
      <c r="F28" s="685" t="s">
        <v>175</v>
      </c>
      <c r="G28" s="683" t="s">
        <v>91</v>
      </c>
      <c r="H28" s="684"/>
    </row>
    <row r="29" spans="1:29" ht="24" x14ac:dyDescent="0.15">
      <c r="A29" s="675"/>
      <c r="B29" s="676"/>
      <c r="C29" s="685"/>
      <c r="D29" s="744"/>
      <c r="E29" s="746"/>
      <c r="F29" s="685"/>
      <c r="G29" s="354" t="s">
        <v>364</v>
      </c>
      <c r="H29" s="355" t="s">
        <v>367</v>
      </c>
    </row>
    <row r="30" spans="1:29" ht="21" customHeight="1" x14ac:dyDescent="0.15">
      <c r="A30" s="661" t="s">
        <v>247</v>
      </c>
      <c r="B30" s="661"/>
      <c r="C30" s="141">
        <v>67205</v>
      </c>
      <c r="D30" s="141">
        <v>3164</v>
      </c>
      <c r="E30" s="190">
        <v>12521</v>
      </c>
      <c r="F30" s="356">
        <v>82890</v>
      </c>
      <c r="G30" s="229" t="s">
        <v>67</v>
      </c>
      <c r="H30" s="357" t="s">
        <v>67</v>
      </c>
    </row>
    <row r="31" spans="1:29" ht="21" customHeight="1" x14ac:dyDescent="0.15">
      <c r="A31" s="661">
        <v>27</v>
      </c>
      <c r="B31" s="661"/>
      <c r="C31" s="141">
        <v>66591</v>
      </c>
      <c r="D31" s="141">
        <v>3133</v>
      </c>
      <c r="E31" s="190">
        <v>11628</v>
      </c>
      <c r="F31" s="141">
        <v>81352</v>
      </c>
      <c r="G31" s="229" t="s">
        <v>67</v>
      </c>
      <c r="H31" s="357" t="s">
        <v>67</v>
      </c>
    </row>
    <row r="32" spans="1:29" ht="21" customHeight="1" x14ac:dyDescent="0.15">
      <c r="A32" s="661">
        <v>28</v>
      </c>
      <c r="B32" s="661"/>
      <c r="C32" s="141">
        <v>63487</v>
      </c>
      <c r="D32" s="141">
        <v>3057</v>
      </c>
      <c r="E32" s="190">
        <v>11132</v>
      </c>
      <c r="F32" s="141">
        <v>77676</v>
      </c>
      <c r="G32" s="229" t="s">
        <v>67</v>
      </c>
      <c r="H32" s="357" t="s">
        <v>67</v>
      </c>
    </row>
    <row r="33" spans="1:8" ht="21" customHeight="1" x14ac:dyDescent="0.15">
      <c r="A33" s="661">
        <v>29</v>
      </c>
      <c r="B33" s="661"/>
      <c r="C33" s="141">
        <v>61957</v>
      </c>
      <c r="D33" s="141">
        <v>3037</v>
      </c>
      <c r="E33" s="190">
        <v>12170</v>
      </c>
      <c r="F33" s="141">
        <v>77164</v>
      </c>
      <c r="G33" s="229" t="s">
        <v>67</v>
      </c>
      <c r="H33" s="357" t="s">
        <v>67</v>
      </c>
    </row>
    <row r="34" spans="1:8" s="233" customFormat="1" ht="21" customHeight="1" x14ac:dyDescent="0.15">
      <c r="A34" s="544">
        <v>30</v>
      </c>
      <c r="B34" s="544"/>
      <c r="C34" s="154">
        <v>58527</v>
      </c>
      <c r="D34" s="154">
        <v>2647</v>
      </c>
      <c r="E34" s="154">
        <v>11883</v>
      </c>
      <c r="F34" s="154">
        <f>SUM(C34:E34)</f>
        <v>73057</v>
      </c>
      <c r="G34" s="231" t="s">
        <v>67</v>
      </c>
      <c r="H34" s="358" t="s">
        <v>67</v>
      </c>
    </row>
    <row r="35" spans="1:8" ht="13.5" x14ac:dyDescent="0.15">
      <c r="A35" s="303" t="s">
        <v>368</v>
      </c>
      <c r="B35" s="33"/>
      <c r="C35" s="33"/>
      <c r="D35" s="33"/>
      <c r="E35" s="33"/>
      <c r="F35" s="359"/>
      <c r="G35" s="33"/>
      <c r="H35" s="33"/>
    </row>
  </sheetData>
  <mergeCells count="37">
    <mergeCell ref="B6:D6"/>
    <mergeCell ref="A1:J1"/>
    <mergeCell ref="A3:D4"/>
    <mergeCell ref="E3:G3"/>
    <mergeCell ref="H3:J3"/>
    <mergeCell ref="B5:D5"/>
    <mergeCell ref="B7:D7"/>
    <mergeCell ref="B8:D8"/>
    <mergeCell ref="B9:D9"/>
    <mergeCell ref="B10:D10"/>
    <mergeCell ref="A11:A19"/>
    <mergeCell ref="B11:D11"/>
    <mergeCell ref="B12:B15"/>
    <mergeCell ref="C12:D12"/>
    <mergeCell ref="C13:D13"/>
    <mergeCell ref="C14:D14"/>
    <mergeCell ref="C15:D15"/>
    <mergeCell ref="B16:D16"/>
    <mergeCell ref="B17:B19"/>
    <mergeCell ref="C17:D17"/>
    <mergeCell ref="C18:D18"/>
    <mergeCell ref="C19:D19"/>
    <mergeCell ref="B20:D20"/>
    <mergeCell ref="B21:D21"/>
    <mergeCell ref="A26:H26"/>
    <mergeCell ref="R27:AC27"/>
    <mergeCell ref="A28:B29"/>
    <mergeCell ref="C28:C29"/>
    <mergeCell ref="D28:D29"/>
    <mergeCell ref="E28:E29"/>
    <mergeCell ref="F28:F29"/>
    <mergeCell ref="G28:H28"/>
    <mergeCell ref="A30:B30"/>
    <mergeCell ref="A31:B31"/>
    <mergeCell ref="A32:B32"/>
    <mergeCell ref="A33:B33"/>
    <mergeCell ref="A34:B3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D52"/>
  <sheetViews>
    <sheetView view="pageBreakPreview" zoomScale="75" zoomScaleNormal="100" zoomScaleSheetLayoutView="75" workbookViewId="0">
      <selection sqref="A1:G1"/>
    </sheetView>
  </sheetViews>
  <sheetFormatPr defaultRowHeight="13.5" x14ac:dyDescent="0.15"/>
  <cols>
    <col min="2" max="2" width="19.625" customWidth="1"/>
    <col min="3" max="3" width="11.75" customWidth="1"/>
    <col min="4" max="4" width="10" customWidth="1"/>
    <col min="5" max="5" width="9.5" customWidth="1"/>
    <col min="6" max="6" width="10" customWidth="1"/>
    <col min="7" max="7" width="16.375" customWidth="1"/>
    <col min="8" max="8" width="11.75" customWidth="1"/>
    <col min="9" max="9" width="8.125" customWidth="1"/>
    <col min="10" max="10" width="27.5" bestFit="1" customWidth="1"/>
  </cols>
  <sheetData>
    <row r="1" spans="1:15" ht="30.6" customHeight="1" x14ac:dyDescent="0.2">
      <c r="A1" s="363" t="s">
        <v>1</v>
      </c>
      <c r="B1" s="363"/>
      <c r="C1" s="363"/>
      <c r="D1" s="363"/>
      <c r="E1" s="363"/>
      <c r="F1" s="363"/>
      <c r="G1" s="363"/>
      <c r="H1" s="364" t="s">
        <v>369</v>
      </c>
      <c r="I1" s="364"/>
      <c r="J1" s="364"/>
      <c r="K1" s="364"/>
      <c r="L1" s="364"/>
      <c r="M1" s="364"/>
      <c r="N1" s="364"/>
      <c r="O1" s="17"/>
    </row>
    <row r="2" spans="1:15" ht="15.75" customHeight="1" x14ac:dyDescent="0.65">
      <c r="B2" s="18"/>
      <c r="C2" s="18"/>
      <c r="D2" s="365" t="s">
        <v>370</v>
      </c>
      <c r="E2" s="365"/>
      <c r="F2" s="365"/>
      <c r="G2" s="365"/>
      <c r="H2" s="18"/>
      <c r="I2" s="18"/>
      <c r="J2" s="18"/>
      <c r="K2" s="19"/>
      <c r="L2" s="20"/>
      <c r="M2" s="20"/>
      <c r="N2" s="20"/>
    </row>
    <row r="3" spans="1:15" ht="19.899999999999999" customHeight="1" x14ac:dyDescent="0.15"/>
    <row r="4" spans="1:15" x14ac:dyDescent="0.15">
      <c r="A4" s="21"/>
      <c r="D4" s="22"/>
      <c r="E4" s="22"/>
      <c r="F4" s="22"/>
      <c r="G4" s="22"/>
      <c r="H4" s="21"/>
    </row>
    <row r="5" spans="1:15" x14ac:dyDescent="0.15">
      <c r="A5" s="23"/>
      <c r="D5" s="23"/>
      <c r="E5" s="23"/>
    </row>
    <row r="15" spans="1:15" x14ac:dyDescent="0.15">
      <c r="N15" s="24"/>
    </row>
    <row r="27" spans="9:30" x14ac:dyDescent="0.15">
      <c r="I27" s="13"/>
      <c r="R27" s="362"/>
      <c r="S27" s="362"/>
      <c r="T27" s="362"/>
      <c r="U27" s="362"/>
      <c r="V27" s="362"/>
      <c r="W27" s="362"/>
      <c r="X27" s="362"/>
      <c r="Y27" s="362"/>
      <c r="Z27" s="362"/>
      <c r="AA27" s="362"/>
      <c r="AB27" s="362"/>
      <c r="AC27" s="362"/>
      <c r="AD27" s="13"/>
    </row>
    <row r="47" spans="3:9" x14ac:dyDescent="0.15">
      <c r="C47" s="25"/>
      <c r="D47" s="25"/>
      <c r="E47" s="26"/>
      <c r="F47" s="26"/>
      <c r="G47" s="25"/>
      <c r="H47" s="27"/>
      <c r="I47" s="27"/>
    </row>
    <row r="48" spans="3:9" x14ac:dyDescent="0.15">
      <c r="C48" s="25"/>
      <c r="D48" s="25"/>
      <c r="E48" s="26"/>
      <c r="F48" s="26"/>
      <c r="G48" s="25"/>
      <c r="H48" s="27"/>
      <c r="I48" s="27"/>
    </row>
    <row r="49" spans="2:20" s="29" customFormat="1" x14ac:dyDescent="0.15">
      <c r="B49"/>
      <c r="C49" s="25"/>
      <c r="D49" s="25"/>
      <c r="E49" s="28"/>
      <c r="F49" s="28"/>
      <c r="G49" s="25"/>
      <c r="H49" s="27"/>
      <c r="I49" s="27"/>
      <c r="J49"/>
      <c r="K49"/>
      <c r="L49"/>
      <c r="M49"/>
      <c r="N49"/>
      <c r="O49"/>
      <c r="P49"/>
      <c r="Q49"/>
      <c r="R49"/>
      <c r="S49"/>
      <c r="T49"/>
    </row>
    <row r="50" spans="2:20" x14ac:dyDescent="0.15">
      <c r="C50" s="25"/>
      <c r="D50" s="25"/>
      <c r="E50" s="28"/>
      <c r="F50" s="28"/>
      <c r="G50" s="25"/>
      <c r="H50" s="27"/>
      <c r="I50" s="27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2:20" x14ac:dyDescent="0.15">
      <c r="B51" s="30"/>
      <c r="C51" s="31"/>
      <c r="D51" s="32"/>
      <c r="E51" s="30"/>
      <c r="F51" s="30"/>
      <c r="G51" s="31"/>
    </row>
    <row r="52" spans="2:20" x14ac:dyDescent="0.15">
      <c r="B52" s="30"/>
      <c r="C52" s="31"/>
      <c r="D52" s="32"/>
      <c r="E52" s="30"/>
      <c r="F52" s="30"/>
      <c r="G52" s="31"/>
    </row>
  </sheetData>
  <mergeCells count="4">
    <mergeCell ref="A1:G1"/>
    <mergeCell ref="H1:N1"/>
    <mergeCell ref="D2:G2"/>
    <mergeCell ref="R27:AC27"/>
  </mergeCells>
  <phoneticPr fontId="2"/>
  <pageMargins left="0.7" right="0.7" top="0.75" bottom="0.75" header="0.3" footer="0.3"/>
  <pageSetup paperSize="9" orientation="portrait" r:id="rId1"/>
  <colBreaks count="2" manualBreakCount="2">
    <brk id="7" max="41" man="1"/>
    <brk id="14" max="4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52"/>
  <sheetViews>
    <sheetView view="pageBreakPreview" zoomScaleNormal="100" zoomScaleSheetLayoutView="100" workbookViewId="0"/>
  </sheetViews>
  <sheetFormatPr defaultColWidth="9" defaultRowHeight="12" x14ac:dyDescent="0.15"/>
  <cols>
    <col min="1" max="9" width="9.625" style="36" customWidth="1"/>
    <col min="10" max="29" width="4.25" style="36" customWidth="1"/>
    <col min="30" max="30" width="4.375" style="36" customWidth="1"/>
    <col min="31" max="16384" width="9" style="36"/>
  </cols>
  <sheetData>
    <row r="1" spans="1:25" ht="21" customHeight="1" x14ac:dyDescent="0.15">
      <c r="A1" s="34"/>
      <c r="B1" s="499" t="s">
        <v>2</v>
      </c>
      <c r="C1" s="499"/>
      <c r="D1" s="499"/>
      <c r="E1" s="499"/>
      <c r="F1" s="499"/>
      <c r="G1" s="499"/>
      <c r="H1" s="499"/>
      <c r="I1" s="499"/>
      <c r="J1" s="35" t="s">
        <v>3</v>
      </c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5" s="38" customFormat="1" ht="21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W2" s="39" t="s">
        <v>4</v>
      </c>
    </row>
    <row r="3" spans="1:25" ht="19.5" customHeight="1" x14ac:dyDescent="0.15">
      <c r="A3" s="500" t="s">
        <v>5</v>
      </c>
      <c r="B3" s="493" t="s">
        <v>6</v>
      </c>
      <c r="C3" s="493"/>
      <c r="D3" s="493"/>
      <c r="E3" s="503" t="s">
        <v>7</v>
      </c>
      <c r="F3" s="493" t="s">
        <v>8</v>
      </c>
      <c r="G3" s="493"/>
      <c r="H3" s="493"/>
      <c r="I3" s="494"/>
      <c r="J3" s="504" t="s">
        <v>9</v>
      </c>
      <c r="K3" s="504"/>
      <c r="L3" s="504"/>
      <c r="M3" s="504"/>
      <c r="N3" s="504"/>
      <c r="O3" s="505"/>
      <c r="P3" s="483" t="s">
        <v>10</v>
      </c>
      <c r="Q3" s="484"/>
      <c r="R3" s="483" t="s">
        <v>11</v>
      </c>
      <c r="S3" s="484"/>
      <c r="T3" s="483" t="s">
        <v>12</v>
      </c>
      <c r="U3" s="484"/>
      <c r="V3" s="483" t="s">
        <v>13</v>
      </c>
      <c r="W3" s="489"/>
      <c r="Y3" s="40"/>
    </row>
    <row r="4" spans="1:25" ht="19.5" customHeight="1" x14ac:dyDescent="0.15">
      <c r="A4" s="501"/>
      <c r="B4" s="492" t="s">
        <v>14</v>
      </c>
      <c r="C4" s="492" t="s">
        <v>15</v>
      </c>
      <c r="D4" s="492" t="s">
        <v>16</v>
      </c>
      <c r="E4" s="493"/>
      <c r="F4" s="493" t="s">
        <v>17</v>
      </c>
      <c r="G4" s="493"/>
      <c r="H4" s="493"/>
      <c r="I4" s="494" t="s">
        <v>18</v>
      </c>
      <c r="J4" s="495" t="s">
        <v>19</v>
      </c>
      <c r="K4" s="496"/>
      <c r="L4" s="506" t="s">
        <v>20</v>
      </c>
      <c r="M4" s="507"/>
      <c r="N4" s="506" t="s">
        <v>21</v>
      </c>
      <c r="O4" s="507"/>
      <c r="P4" s="485"/>
      <c r="Q4" s="486"/>
      <c r="R4" s="485"/>
      <c r="S4" s="486"/>
      <c r="T4" s="485"/>
      <c r="U4" s="486"/>
      <c r="V4" s="485"/>
      <c r="W4" s="490"/>
      <c r="Y4" s="40"/>
    </row>
    <row r="5" spans="1:25" ht="19.5" customHeight="1" x14ac:dyDescent="0.15">
      <c r="A5" s="502"/>
      <c r="B5" s="492"/>
      <c r="C5" s="492"/>
      <c r="D5" s="492"/>
      <c r="E5" s="493"/>
      <c r="F5" s="41" t="s">
        <v>22</v>
      </c>
      <c r="G5" s="41" t="s">
        <v>23</v>
      </c>
      <c r="H5" s="41" t="s">
        <v>24</v>
      </c>
      <c r="I5" s="494"/>
      <c r="J5" s="497"/>
      <c r="K5" s="498"/>
      <c r="L5" s="508"/>
      <c r="M5" s="509"/>
      <c r="N5" s="508"/>
      <c r="O5" s="509"/>
      <c r="P5" s="487"/>
      <c r="Q5" s="488"/>
      <c r="R5" s="487"/>
      <c r="S5" s="488"/>
      <c r="T5" s="487"/>
      <c r="U5" s="488"/>
      <c r="V5" s="487"/>
      <c r="W5" s="491"/>
      <c r="Y5" s="40"/>
    </row>
    <row r="6" spans="1:25" ht="19.5" customHeight="1" x14ac:dyDescent="0.15">
      <c r="A6" s="464" t="s">
        <v>25</v>
      </c>
      <c r="B6" s="42">
        <v>15401</v>
      </c>
      <c r="C6" s="42">
        <v>27654</v>
      </c>
      <c r="D6" s="43">
        <v>28.2</v>
      </c>
      <c r="E6" s="42">
        <v>404359</v>
      </c>
      <c r="F6" s="42">
        <v>227640</v>
      </c>
      <c r="G6" s="42">
        <v>48307</v>
      </c>
      <c r="H6" s="42">
        <v>103223</v>
      </c>
      <c r="I6" s="44">
        <v>13102</v>
      </c>
      <c r="J6" s="466">
        <v>101</v>
      </c>
      <c r="K6" s="467"/>
      <c r="L6" s="466">
        <v>166</v>
      </c>
      <c r="M6" s="467"/>
      <c r="N6" s="466">
        <v>11820</v>
      </c>
      <c r="O6" s="467"/>
      <c r="P6" s="466">
        <v>223583</v>
      </c>
      <c r="Q6" s="467"/>
      <c r="R6" s="466">
        <v>119705</v>
      </c>
      <c r="S6" s="467"/>
      <c r="T6" s="457">
        <v>972.1</v>
      </c>
      <c r="U6" s="458">
        <v>294965</v>
      </c>
      <c r="V6" s="459">
        <v>307091</v>
      </c>
      <c r="W6" s="459">
        <v>294965</v>
      </c>
      <c r="Y6" s="40"/>
    </row>
    <row r="7" spans="1:25" ht="19.5" customHeight="1" x14ac:dyDescent="0.15">
      <c r="A7" s="482"/>
      <c r="B7" s="45">
        <v>15599</v>
      </c>
      <c r="C7" s="45">
        <v>28386</v>
      </c>
      <c r="D7" s="46"/>
      <c r="E7" s="45">
        <v>954147</v>
      </c>
      <c r="F7" s="47">
        <v>693518</v>
      </c>
      <c r="G7" s="47">
        <v>57693</v>
      </c>
      <c r="H7" s="47">
        <v>106492</v>
      </c>
      <c r="I7" s="47">
        <v>14005</v>
      </c>
      <c r="J7" s="448">
        <v>4226</v>
      </c>
      <c r="K7" s="449"/>
      <c r="L7" s="448">
        <v>830</v>
      </c>
      <c r="M7" s="449"/>
      <c r="N7" s="448">
        <v>77383</v>
      </c>
      <c r="O7" s="449"/>
      <c r="P7" s="448"/>
      <c r="Q7" s="449"/>
      <c r="R7" s="448"/>
      <c r="S7" s="449"/>
      <c r="T7" s="450"/>
      <c r="U7" s="451"/>
      <c r="V7" s="452"/>
      <c r="W7" s="452"/>
      <c r="Y7" s="40"/>
    </row>
    <row r="8" spans="1:25" ht="19.5" customHeight="1" x14ac:dyDescent="0.15">
      <c r="A8" s="453">
        <v>27</v>
      </c>
      <c r="B8" s="48">
        <v>15046</v>
      </c>
      <c r="C8" s="48">
        <v>26497</v>
      </c>
      <c r="D8" s="49">
        <v>27.32</v>
      </c>
      <c r="E8" s="48">
        <v>404646</v>
      </c>
      <c r="F8" s="48">
        <v>224114</v>
      </c>
      <c r="G8" s="48">
        <v>46640</v>
      </c>
      <c r="H8" s="48">
        <v>106960</v>
      </c>
      <c r="I8" s="50">
        <v>13290</v>
      </c>
      <c r="J8" s="479">
        <v>104</v>
      </c>
      <c r="K8" s="480"/>
      <c r="L8" s="481">
        <v>173</v>
      </c>
      <c r="M8" s="480"/>
      <c r="N8" s="481">
        <v>13365</v>
      </c>
      <c r="O8" s="480"/>
      <c r="P8" s="481">
        <v>230289</v>
      </c>
      <c r="Q8" s="480"/>
      <c r="R8" s="481">
        <v>118820</v>
      </c>
      <c r="S8" s="480"/>
      <c r="T8" s="468">
        <v>1011.8</v>
      </c>
      <c r="U8" s="469"/>
      <c r="V8" s="470">
        <v>316678</v>
      </c>
      <c r="W8" s="471"/>
      <c r="Y8" s="40"/>
    </row>
    <row r="9" spans="1:25" ht="19.5" customHeight="1" x14ac:dyDescent="0.15">
      <c r="A9" s="454"/>
      <c r="B9" s="51">
        <v>15299</v>
      </c>
      <c r="C9" s="51">
        <v>27250</v>
      </c>
      <c r="D9" s="52"/>
      <c r="E9" s="51">
        <v>917933</v>
      </c>
      <c r="F9" s="53">
        <v>649408</v>
      </c>
      <c r="G9" s="53">
        <v>56279</v>
      </c>
      <c r="H9" s="53">
        <v>114567</v>
      </c>
      <c r="I9" s="53">
        <v>13914</v>
      </c>
      <c r="J9" s="472">
        <v>4363</v>
      </c>
      <c r="K9" s="473"/>
      <c r="L9" s="474">
        <v>865</v>
      </c>
      <c r="M9" s="473"/>
      <c r="N9" s="474">
        <v>78537</v>
      </c>
      <c r="O9" s="473"/>
      <c r="P9" s="475"/>
      <c r="Q9" s="461"/>
      <c r="R9" s="475"/>
      <c r="S9" s="461"/>
      <c r="T9" s="476"/>
      <c r="U9" s="463"/>
      <c r="V9" s="477"/>
      <c r="W9" s="478"/>
      <c r="Y9" s="40"/>
    </row>
    <row r="10" spans="1:25" s="54" customFormat="1" ht="19.5" customHeight="1" x14ac:dyDescent="0.15">
      <c r="A10" s="464">
        <v>28</v>
      </c>
      <c r="B10" s="42">
        <v>14565</v>
      </c>
      <c r="C10" s="42">
        <v>25125</v>
      </c>
      <c r="D10" s="43">
        <v>25.36</v>
      </c>
      <c r="E10" s="42">
        <v>393132</v>
      </c>
      <c r="F10" s="42">
        <v>216494</v>
      </c>
      <c r="G10" s="42">
        <v>45862</v>
      </c>
      <c r="H10" s="42">
        <v>104881</v>
      </c>
      <c r="I10" s="44">
        <v>12413</v>
      </c>
      <c r="J10" s="466">
        <v>101</v>
      </c>
      <c r="K10" s="467"/>
      <c r="L10" s="466">
        <v>152</v>
      </c>
      <c r="M10" s="467"/>
      <c r="N10" s="466">
        <v>13229</v>
      </c>
      <c r="O10" s="467"/>
      <c r="P10" s="466">
        <v>232047.64899973018</v>
      </c>
      <c r="Q10" s="467"/>
      <c r="R10" s="466">
        <v>119029</v>
      </c>
      <c r="S10" s="467"/>
      <c r="T10" s="457">
        <v>1011.2785722545582</v>
      </c>
      <c r="U10" s="458"/>
      <c r="V10" s="459">
        <v>324533</v>
      </c>
      <c r="W10" s="459"/>
      <c r="Y10" s="55"/>
    </row>
    <row r="11" spans="1:25" s="54" customFormat="1" ht="19.5" customHeight="1" x14ac:dyDescent="0.15">
      <c r="A11" s="465"/>
      <c r="B11" s="45">
        <v>14884</v>
      </c>
      <c r="C11" s="45">
        <v>25943</v>
      </c>
      <c r="D11" s="52"/>
      <c r="E11" s="45">
        <v>928353</v>
      </c>
      <c r="F11" s="47">
        <v>670140</v>
      </c>
      <c r="G11" s="47">
        <v>55528</v>
      </c>
      <c r="H11" s="47">
        <v>103748</v>
      </c>
      <c r="I11" s="47">
        <v>12520</v>
      </c>
      <c r="J11" s="448">
        <v>4239</v>
      </c>
      <c r="K11" s="449"/>
      <c r="L11" s="448">
        <v>760</v>
      </c>
      <c r="M11" s="449"/>
      <c r="N11" s="448">
        <v>81418</v>
      </c>
      <c r="O11" s="449"/>
      <c r="P11" s="460"/>
      <c r="Q11" s="461"/>
      <c r="R11" s="460"/>
      <c r="S11" s="461"/>
      <c r="T11" s="462"/>
      <c r="U11" s="463"/>
      <c r="V11" s="452"/>
      <c r="W11" s="452"/>
      <c r="Y11" s="55"/>
    </row>
    <row r="12" spans="1:25" s="59" customFormat="1" ht="19.5" customHeight="1" x14ac:dyDescent="0.15">
      <c r="A12" s="453">
        <v>29</v>
      </c>
      <c r="B12" s="56">
        <v>14124</v>
      </c>
      <c r="C12" s="56">
        <v>23927</v>
      </c>
      <c r="D12" s="57">
        <v>24.33</v>
      </c>
      <c r="E12" s="56">
        <v>378089</v>
      </c>
      <c r="F12" s="56">
        <v>206602</v>
      </c>
      <c r="G12" s="56">
        <v>45524</v>
      </c>
      <c r="H12" s="56">
        <v>100705</v>
      </c>
      <c r="I12" s="58">
        <v>11511</v>
      </c>
      <c r="J12" s="455">
        <v>80</v>
      </c>
      <c r="K12" s="456"/>
      <c r="L12" s="455">
        <v>171</v>
      </c>
      <c r="M12" s="456"/>
      <c r="N12" s="455">
        <v>13496</v>
      </c>
      <c r="O12" s="456"/>
      <c r="P12" s="455">
        <v>242687.31159861872</v>
      </c>
      <c r="Q12" s="456"/>
      <c r="R12" s="455">
        <v>120037</v>
      </c>
      <c r="S12" s="456"/>
      <c r="T12" s="445">
        <v>1024.2778793418647</v>
      </c>
      <c r="U12" s="446"/>
      <c r="V12" s="447">
        <v>338367</v>
      </c>
      <c r="W12" s="447"/>
      <c r="Y12" s="60"/>
    </row>
    <row r="13" spans="1:25" s="59" customFormat="1" ht="19.5" customHeight="1" x14ac:dyDescent="0.15">
      <c r="A13" s="454"/>
      <c r="B13" s="45">
        <v>14418</v>
      </c>
      <c r="C13" s="45">
        <v>24615</v>
      </c>
      <c r="D13" s="46"/>
      <c r="E13" s="45">
        <v>919243</v>
      </c>
      <c r="F13" s="47">
        <v>668109</v>
      </c>
      <c r="G13" s="47">
        <v>52746</v>
      </c>
      <c r="H13" s="47">
        <v>100455</v>
      </c>
      <c r="I13" s="47">
        <v>11581</v>
      </c>
      <c r="J13" s="448">
        <v>3357</v>
      </c>
      <c r="K13" s="449"/>
      <c r="L13" s="448">
        <v>855</v>
      </c>
      <c r="M13" s="449"/>
      <c r="N13" s="448">
        <v>82140</v>
      </c>
      <c r="O13" s="449"/>
      <c r="P13" s="448"/>
      <c r="Q13" s="449"/>
      <c r="R13" s="448"/>
      <c r="S13" s="449"/>
      <c r="T13" s="450"/>
      <c r="U13" s="451"/>
      <c r="V13" s="452"/>
      <c r="W13" s="452"/>
      <c r="Y13" s="60"/>
    </row>
    <row r="14" spans="1:25" ht="19.5" customHeight="1" x14ac:dyDescent="0.15">
      <c r="A14" s="441">
        <v>30</v>
      </c>
      <c r="B14" s="61">
        <v>13811</v>
      </c>
      <c r="C14" s="61">
        <v>22920</v>
      </c>
      <c r="D14" s="62">
        <v>23.51</v>
      </c>
      <c r="E14" s="61">
        <v>371723</v>
      </c>
      <c r="F14" s="61">
        <v>202420</v>
      </c>
      <c r="G14" s="61">
        <v>44954</v>
      </c>
      <c r="H14" s="61">
        <v>100345</v>
      </c>
      <c r="I14" s="63">
        <v>10393</v>
      </c>
      <c r="J14" s="443">
        <v>62</v>
      </c>
      <c r="K14" s="444"/>
      <c r="L14" s="443">
        <v>164</v>
      </c>
      <c r="M14" s="444"/>
      <c r="N14" s="443">
        <v>13385</v>
      </c>
      <c r="O14" s="444"/>
      <c r="P14" s="443">
        <v>249058</v>
      </c>
      <c r="Q14" s="444"/>
      <c r="R14" s="443">
        <v>92435</v>
      </c>
      <c r="S14" s="444"/>
      <c r="T14" s="433">
        <v>1050.7</v>
      </c>
      <c r="U14" s="434"/>
      <c r="V14" s="435">
        <v>346922</v>
      </c>
      <c r="W14" s="435"/>
      <c r="Y14" s="40"/>
    </row>
    <row r="15" spans="1:25" ht="19.5" customHeight="1" x14ac:dyDescent="0.15">
      <c r="A15" s="442"/>
      <c r="B15" s="64">
        <v>14023</v>
      </c>
      <c r="C15" s="64">
        <v>23543</v>
      </c>
      <c r="D15" s="65"/>
      <c r="E15" s="64">
        <v>901575</v>
      </c>
      <c r="F15" s="66">
        <v>660469</v>
      </c>
      <c r="G15" s="66">
        <v>52780</v>
      </c>
      <c r="H15" s="66">
        <v>93274</v>
      </c>
      <c r="I15" s="66">
        <v>10236</v>
      </c>
      <c r="J15" s="436">
        <v>2601</v>
      </c>
      <c r="K15" s="437"/>
      <c r="L15" s="436">
        <v>820</v>
      </c>
      <c r="M15" s="437"/>
      <c r="N15" s="436">
        <v>81395</v>
      </c>
      <c r="O15" s="437"/>
      <c r="P15" s="436"/>
      <c r="Q15" s="437"/>
      <c r="R15" s="436"/>
      <c r="S15" s="437"/>
      <c r="T15" s="438"/>
      <c r="U15" s="439"/>
      <c r="V15" s="440"/>
      <c r="W15" s="440"/>
      <c r="Y15" s="40"/>
    </row>
    <row r="16" spans="1:25" s="38" customFormat="1" ht="16.5" customHeight="1" x14ac:dyDescent="0.15">
      <c r="A16" s="425" t="s">
        <v>26</v>
      </c>
      <c r="B16" s="426"/>
      <c r="C16" s="426"/>
      <c r="D16" s="67"/>
      <c r="E16" s="67"/>
      <c r="F16" s="67"/>
      <c r="G16" s="67"/>
      <c r="H16" s="67"/>
      <c r="I16" s="67"/>
      <c r="J16" s="67"/>
      <c r="K16" s="67"/>
      <c r="L16" s="37"/>
      <c r="M16" s="37"/>
      <c r="N16" s="68"/>
      <c r="O16" s="68"/>
      <c r="P16" s="37"/>
    </row>
    <row r="17" spans="1:31" s="38" customFormat="1" ht="13.5" customHeight="1" x14ac:dyDescent="0.15">
      <c r="A17" s="427" t="s">
        <v>27</v>
      </c>
      <c r="B17" s="427"/>
      <c r="C17" s="427"/>
      <c r="D17" s="427"/>
      <c r="E17" s="427"/>
      <c r="F17" s="427"/>
      <c r="G17" s="427"/>
      <c r="H17" s="427"/>
      <c r="I17" s="427"/>
      <c r="J17" s="427"/>
      <c r="K17" s="427"/>
      <c r="L17" s="69"/>
      <c r="M17" s="37"/>
      <c r="N17" s="37"/>
      <c r="O17" s="37"/>
      <c r="P17" s="37"/>
    </row>
    <row r="18" spans="1:31" s="38" customFormat="1" ht="13.5" customHeight="1" x14ac:dyDescent="0.15">
      <c r="A18" s="427" t="s">
        <v>28</v>
      </c>
      <c r="B18" s="427"/>
      <c r="C18" s="427"/>
      <c r="D18" s="427"/>
      <c r="E18" s="427"/>
      <c r="F18" s="427"/>
      <c r="G18" s="427"/>
      <c r="H18" s="427"/>
      <c r="I18" s="427"/>
      <c r="J18" s="70"/>
      <c r="K18" s="70"/>
      <c r="L18" s="69"/>
      <c r="M18" s="37"/>
      <c r="N18" s="37"/>
      <c r="O18" s="37"/>
      <c r="P18" s="37"/>
    </row>
    <row r="19" spans="1:31" s="38" customFormat="1" ht="13.5" customHeight="1" x14ac:dyDescent="0.1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69"/>
      <c r="M19" s="37"/>
      <c r="N19" s="37"/>
      <c r="O19" s="37"/>
      <c r="P19" s="37"/>
    </row>
    <row r="20" spans="1:31" s="38" customFormat="1" ht="13.5" customHeight="1" x14ac:dyDescent="0.1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69"/>
      <c r="M20" s="37"/>
      <c r="N20" s="37"/>
      <c r="O20" s="37"/>
      <c r="P20" s="37"/>
    </row>
    <row r="21" spans="1:31" ht="18.75" customHeight="1" x14ac:dyDescent="0.15">
      <c r="A21" s="71"/>
      <c r="B21" s="72"/>
      <c r="C21" s="72"/>
      <c r="D21" s="73"/>
      <c r="E21" s="73"/>
      <c r="F21" s="73"/>
      <c r="G21" s="73"/>
      <c r="H21" s="73"/>
      <c r="I21" s="72" t="s">
        <v>29</v>
      </c>
      <c r="J21" s="74" t="s">
        <v>30</v>
      </c>
      <c r="K21" s="74"/>
      <c r="L21" s="74"/>
      <c r="M21" s="74"/>
      <c r="N21" s="74"/>
      <c r="O21" s="74"/>
      <c r="P21" s="74"/>
      <c r="Q21" s="74"/>
      <c r="R21" s="74"/>
    </row>
    <row r="22" spans="1:31" ht="14.25" customHeight="1" x14ac:dyDescent="0.15">
      <c r="A22" s="428" t="s">
        <v>31</v>
      </c>
      <c r="B22" s="428"/>
      <c r="C22" s="428"/>
      <c r="D22" s="428"/>
      <c r="E22" s="428"/>
      <c r="F22" s="428"/>
      <c r="G22" s="75"/>
      <c r="H22" s="76"/>
      <c r="I22" s="75"/>
      <c r="J22" s="76"/>
      <c r="K22" s="76"/>
      <c r="L22" s="75"/>
      <c r="M22" s="75"/>
      <c r="N22" s="77"/>
      <c r="O22" s="78"/>
      <c r="P22" s="78"/>
      <c r="Q22" s="78"/>
      <c r="R22" s="78"/>
      <c r="S22" s="78"/>
      <c r="T22" s="78"/>
      <c r="U22" s="79"/>
      <c r="V22" s="80"/>
      <c r="W22" s="80"/>
      <c r="X22" s="80"/>
      <c r="Z22" s="40"/>
      <c r="AA22" s="40"/>
      <c r="AC22" s="81" t="s">
        <v>32</v>
      </c>
    </row>
    <row r="23" spans="1:31" ht="19.5" customHeight="1" x14ac:dyDescent="0.15">
      <c r="A23" s="429" t="s">
        <v>33</v>
      </c>
      <c r="B23" s="421" t="s">
        <v>34</v>
      </c>
      <c r="C23" s="417"/>
      <c r="D23" s="431" t="s">
        <v>35</v>
      </c>
      <c r="E23" s="431"/>
      <c r="F23" s="431" t="s">
        <v>36</v>
      </c>
      <c r="G23" s="431"/>
      <c r="H23" s="431" t="s">
        <v>37</v>
      </c>
      <c r="I23" s="432"/>
      <c r="J23" s="421" t="s">
        <v>38</v>
      </c>
      <c r="K23" s="421"/>
      <c r="L23" s="421"/>
      <c r="M23" s="417"/>
      <c r="N23" s="416" t="s">
        <v>39</v>
      </c>
      <c r="O23" s="421"/>
      <c r="P23" s="421"/>
      <c r="Q23" s="421"/>
      <c r="R23" s="422" t="s">
        <v>40</v>
      </c>
      <c r="S23" s="422"/>
      <c r="T23" s="422"/>
      <c r="U23" s="422"/>
      <c r="V23" s="421" t="s">
        <v>41</v>
      </c>
      <c r="W23" s="421"/>
      <c r="X23" s="421"/>
      <c r="Y23" s="417"/>
      <c r="Z23" s="416" t="s">
        <v>42</v>
      </c>
      <c r="AA23" s="421"/>
      <c r="AB23" s="421"/>
      <c r="AC23" s="421"/>
    </row>
    <row r="24" spans="1:31" ht="19.5" customHeight="1" x14ac:dyDescent="0.15">
      <c r="A24" s="430"/>
      <c r="B24" s="82" t="s">
        <v>43</v>
      </c>
      <c r="C24" s="83" t="s">
        <v>44</v>
      </c>
      <c r="D24" s="84" t="s">
        <v>43</v>
      </c>
      <c r="E24" s="83" t="s">
        <v>44</v>
      </c>
      <c r="F24" s="84" t="s">
        <v>43</v>
      </c>
      <c r="G24" s="83" t="s">
        <v>44</v>
      </c>
      <c r="H24" s="84" t="s">
        <v>43</v>
      </c>
      <c r="I24" s="85" t="s">
        <v>44</v>
      </c>
      <c r="J24" s="421" t="s">
        <v>43</v>
      </c>
      <c r="K24" s="417"/>
      <c r="L24" s="418" t="s">
        <v>44</v>
      </c>
      <c r="M24" s="419"/>
      <c r="N24" s="423" t="s">
        <v>43</v>
      </c>
      <c r="O24" s="424"/>
      <c r="P24" s="414" t="s">
        <v>44</v>
      </c>
      <c r="Q24" s="415"/>
      <c r="R24" s="423" t="s">
        <v>43</v>
      </c>
      <c r="S24" s="424"/>
      <c r="T24" s="414" t="s">
        <v>44</v>
      </c>
      <c r="U24" s="415"/>
      <c r="V24" s="416" t="s">
        <v>43</v>
      </c>
      <c r="W24" s="417"/>
      <c r="X24" s="418" t="s">
        <v>44</v>
      </c>
      <c r="Y24" s="419"/>
      <c r="Z24" s="416" t="s">
        <v>43</v>
      </c>
      <c r="AA24" s="417"/>
      <c r="AB24" s="418" t="s">
        <v>44</v>
      </c>
      <c r="AC24" s="420"/>
    </row>
    <row r="25" spans="1:31" ht="19.5" customHeight="1" x14ac:dyDescent="0.15">
      <c r="A25" s="86" t="s">
        <v>45</v>
      </c>
      <c r="B25" s="87">
        <v>26412</v>
      </c>
      <c r="C25" s="88">
        <v>16699200</v>
      </c>
      <c r="D25" s="87">
        <v>23620</v>
      </c>
      <c r="E25" s="87">
        <v>15490309</v>
      </c>
      <c r="F25" s="89">
        <v>236</v>
      </c>
      <c r="G25" s="89">
        <v>192185</v>
      </c>
      <c r="H25" s="87">
        <v>123</v>
      </c>
      <c r="I25" s="88">
        <v>95276</v>
      </c>
      <c r="J25" s="413">
        <v>1695</v>
      </c>
      <c r="K25" s="412"/>
      <c r="L25" s="411">
        <v>729381</v>
      </c>
      <c r="M25" s="412"/>
      <c r="N25" s="411">
        <v>610</v>
      </c>
      <c r="O25" s="412"/>
      <c r="P25" s="411">
        <v>116609</v>
      </c>
      <c r="Q25" s="412"/>
      <c r="R25" s="411">
        <v>63</v>
      </c>
      <c r="S25" s="412"/>
      <c r="T25" s="411">
        <v>54869</v>
      </c>
      <c r="U25" s="412"/>
      <c r="V25" s="411">
        <v>37</v>
      </c>
      <c r="W25" s="412"/>
      <c r="X25" s="411">
        <v>16927</v>
      </c>
      <c r="Y25" s="412"/>
      <c r="Z25" s="411">
        <v>28</v>
      </c>
      <c r="AA25" s="412"/>
      <c r="AB25" s="411">
        <v>3644</v>
      </c>
      <c r="AC25" s="413"/>
    </row>
    <row r="26" spans="1:31" ht="19.5" customHeight="1" x14ac:dyDescent="0.15">
      <c r="A26" s="86">
        <v>27</v>
      </c>
      <c r="B26" s="87">
        <v>27049</v>
      </c>
      <c r="C26" s="88">
        <v>17418259</v>
      </c>
      <c r="D26" s="87">
        <v>24511</v>
      </c>
      <c r="E26" s="87">
        <v>16284299</v>
      </c>
      <c r="F26" s="89">
        <v>250</v>
      </c>
      <c r="G26" s="89">
        <v>206374</v>
      </c>
      <c r="H26" s="87">
        <v>119</v>
      </c>
      <c r="I26" s="88">
        <v>93130</v>
      </c>
      <c r="J26" s="409">
        <v>1524</v>
      </c>
      <c r="K26" s="406"/>
      <c r="L26" s="405">
        <v>661746</v>
      </c>
      <c r="M26" s="406"/>
      <c r="N26" s="405">
        <v>536</v>
      </c>
      <c r="O26" s="406"/>
      <c r="P26" s="405">
        <v>104350</v>
      </c>
      <c r="Q26" s="406"/>
      <c r="R26" s="405">
        <v>60</v>
      </c>
      <c r="S26" s="406"/>
      <c r="T26" s="405">
        <v>52656</v>
      </c>
      <c r="U26" s="406"/>
      <c r="V26" s="405">
        <v>28</v>
      </c>
      <c r="W26" s="406"/>
      <c r="X26" s="405">
        <v>12959</v>
      </c>
      <c r="Y26" s="406"/>
      <c r="Z26" s="405">
        <v>21</v>
      </c>
      <c r="AA26" s="406"/>
      <c r="AB26" s="405">
        <v>2745</v>
      </c>
      <c r="AC26" s="409"/>
    </row>
    <row r="27" spans="1:31" ht="19.5" customHeight="1" x14ac:dyDescent="0.15">
      <c r="A27" s="86">
        <v>28</v>
      </c>
      <c r="B27" s="87">
        <v>27498</v>
      </c>
      <c r="C27" s="88">
        <v>17863125</v>
      </c>
      <c r="D27" s="87">
        <v>25193</v>
      </c>
      <c r="E27" s="87">
        <v>16807946</v>
      </c>
      <c r="F27" s="89">
        <v>345</v>
      </c>
      <c r="G27" s="89">
        <v>290982</v>
      </c>
      <c r="H27" s="87">
        <v>39</v>
      </c>
      <c r="I27" s="88">
        <v>29379</v>
      </c>
      <c r="J27" s="409">
        <v>1337</v>
      </c>
      <c r="K27" s="406"/>
      <c r="L27" s="405">
        <v>580401</v>
      </c>
      <c r="M27" s="406"/>
      <c r="N27" s="405">
        <v>490</v>
      </c>
      <c r="O27" s="406"/>
      <c r="P27" s="405">
        <v>93544</v>
      </c>
      <c r="Q27" s="406"/>
      <c r="R27" s="405">
        <v>54</v>
      </c>
      <c r="S27" s="406"/>
      <c r="T27" s="405">
        <v>47001</v>
      </c>
      <c r="U27" s="406"/>
      <c r="V27" s="405">
        <v>24</v>
      </c>
      <c r="W27" s="406"/>
      <c r="X27" s="405">
        <v>11202</v>
      </c>
      <c r="Y27" s="406"/>
      <c r="Z27" s="405">
        <v>16</v>
      </c>
      <c r="AA27" s="406"/>
      <c r="AB27" s="405">
        <v>2670</v>
      </c>
      <c r="AC27" s="409"/>
      <c r="AD27" s="40"/>
      <c r="AE27" s="40"/>
    </row>
    <row r="28" spans="1:31" ht="19.5" customHeight="1" x14ac:dyDescent="0.15">
      <c r="A28" s="86">
        <v>29</v>
      </c>
      <c r="B28" s="87">
        <v>28319</v>
      </c>
      <c r="C28" s="88">
        <v>18344181</v>
      </c>
      <c r="D28" s="87">
        <v>26172</v>
      </c>
      <c r="E28" s="87">
        <v>17347978</v>
      </c>
      <c r="F28" s="89">
        <v>273</v>
      </c>
      <c r="G28" s="89">
        <v>227441</v>
      </c>
      <c r="H28" s="87">
        <v>139</v>
      </c>
      <c r="I28" s="88">
        <v>107954</v>
      </c>
      <c r="J28" s="409">
        <v>1204</v>
      </c>
      <c r="K28" s="406"/>
      <c r="L28" s="405">
        <v>521079</v>
      </c>
      <c r="M28" s="406"/>
      <c r="N28" s="407">
        <v>434</v>
      </c>
      <c r="O28" s="408"/>
      <c r="P28" s="405">
        <v>81907</v>
      </c>
      <c r="Q28" s="406"/>
      <c r="R28" s="407">
        <v>50</v>
      </c>
      <c r="S28" s="408"/>
      <c r="T28" s="405">
        <v>43446</v>
      </c>
      <c r="U28" s="406"/>
      <c r="V28" s="407">
        <v>24</v>
      </c>
      <c r="W28" s="408"/>
      <c r="X28" s="405">
        <v>11207</v>
      </c>
      <c r="Y28" s="406"/>
      <c r="Z28" s="405">
        <v>23</v>
      </c>
      <c r="AA28" s="406"/>
      <c r="AB28" s="405">
        <v>3169</v>
      </c>
      <c r="AC28" s="409"/>
    </row>
    <row r="29" spans="1:31" s="93" customFormat="1" ht="19.5" customHeight="1" x14ac:dyDescent="0.15">
      <c r="A29" s="90">
        <v>30</v>
      </c>
      <c r="B29" s="91">
        <v>28698</v>
      </c>
      <c r="C29" s="91">
        <v>18700491</v>
      </c>
      <c r="D29" s="91">
        <v>26772</v>
      </c>
      <c r="E29" s="91">
        <v>17779983</v>
      </c>
      <c r="F29" s="91">
        <v>275</v>
      </c>
      <c r="G29" s="91">
        <v>229643</v>
      </c>
      <c r="H29" s="91">
        <v>147</v>
      </c>
      <c r="I29" s="92">
        <v>114306</v>
      </c>
      <c r="J29" s="410">
        <v>1072</v>
      </c>
      <c r="K29" s="399"/>
      <c r="L29" s="398">
        <v>460920</v>
      </c>
      <c r="M29" s="399"/>
      <c r="N29" s="400">
        <v>369</v>
      </c>
      <c r="O29" s="401"/>
      <c r="P29" s="398">
        <v>68948</v>
      </c>
      <c r="Q29" s="399"/>
      <c r="R29" s="400">
        <v>44</v>
      </c>
      <c r="S29" s="401"/>
      <c r="T29" s="398">
        <v>37991</v>
      </c>
      <c r="U29" s="399"/>
      <c r="V29" s="400">
        <v>19</v>
      </c>
      <c r="W29" s="401"/>
      <c r="X29" s="398">
        <v>8700</v>
      </c>
      <c r="Y29" s="399"/>
      <c r="Z29" s="402" t="s">
        <v>46</v>
      </c>
      <c r="AA29" s="403"/>
      <c r="AB29" s="402" t="s">
        <v>46</v>
      </c>
      <c r="AC29" s="403"/>
    </row>
    <row r="30" spans="1:31" x14ac:dyDescent="0.15">
      <c r="A30" s="94" t="s">
        <v>47</v>
      </c>
      <c r="B30" s="95"/>
      <c r="C30" s="95"/>
      <c r="D30" s="9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</row>
    <row r="31" spans="1:31" x14ac:dyDescent="0.15">
      <c r="A31" s="94"/>
      <c r="B31" s="95"/>
      <c r="C31" s="95"/>
      <c r="D31" s="95"/>
      <c r="E31" s="75"/>
      <c r="F31" s="75"/>
      <c r="G31" s="75"/>
      <c r="H31" s="75"/>
      <c r="I31" s="75"/>
      <c r="J31" s="75"/>
      <c r="K31" s="75"/>
      <c r="L31" s="75"/>
      <c r="M31" s="96"/>
      <c r="N31" s="75"/>
      <c r="O31" s="75"/>
      <c r="P31" s="75"/>
      <c r="Q31" s="75"/>
      <c r="R31" s="75"/>
      <c r="S31" s="75"/>
      <c r="T31" s="75"/>
      <c r="U31" s="75"/>
      <c r="V31" s="75"/>
    </row>
    <row r="32" spans="1:31" x14ac:dyDescent="0.15">
      <c r="A32" s="94"/>
      <c r="B32" s="95"/>
      <c r="C32" s="95"/>
      <c r="D32" s="9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</row>
    <row r="33" spans="1:29" ht="18.75" x14ac:dyDescent="0.15">
      <c r="A33" s="404" t="s">
        <v>48</v>
      </c>
      <c r="B33" s="404"/>
      <c r="C33" s="404"/>
      <c r="D33" s="404"/>
      <c r="E33" s="404"/>
      <c r="F33" s="404"/>
      <c r="G33" s="404"/>
      <c r="H33" s="404"/>
      <c r="I33" s="404"/>
      <c r="J33" s="404" t="s">
        <v>49</v>
      </c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</row>
    <row r="34" spans="1:29" x14ac:dyDescent="0.15">
      <c r="A34" s="392" t="s">
        <v>50</v>
      </c>
      <c r="B34" s="392"/>
      <c r="C34" s="38"/>
      <c r="D34" s="38"/>
      <c r="E34" s="38"/>
      <c r="F34" s="38"/>
      <c r="G34" s="38"/>
      <c r="H34" s="38"/>
      <c r="I34" s="97" t="s">
        <v>32</v>
      </c>
      <c r="J34" s="80"/>
      <c r="K34" s="80"/>
      <c r="AC34" s="97" t="s">
        <v>51</v>
      </c>
    </row>
    <row r="35" spans="1:29" ht="19.5" customHeight="1" x14ac:dyDescent="0.15">
      <c r="A35" s="393" t="s">
        <v>33</v>
      </c>
      <c r="B35" s="395" t="s">
        <v>52</v>
      </c>
      <c r="C35" s="395"/>
      <c r="D35" s="395" t="s">
        <v>53</v>
      </c>
      <c r="E35" s="395"/>
      <c r="F35" s="395" t="s">
        <v>36</v>
      </c>
      <c r="G35" s="395"/>
      <c r="H35" s="396" t="s">
        <v>54</v>
      </c>
      <c r="I35" s="397"/>
      <c r="J35" s="386" t="s">
        <v>33</v>
      </c>
      <c r="K35" s="387"/>
      <c r="L35" s="382" t="s">
        <v>55</v>
      </c>
      <c r="M35" s="382"/>
      <c r="N35" s="382"/>
      <c r="O35" s="382"/>
      <c r="P35" s="383" t="s">
        <v>56</v>
      </c>
      <c r="Q35" s="384"/>
      <c r="R35" s="384"/>
      <c r="S35" s="384"/>
      <c r="T35" s="384"/>
      <c r="U35" s="384"/>
      <c r="V35" s="384"/>
      <c r="W35" s="384"/>
      <c r="X35" s="384"/>
      <c r="Y35" s="380" t="s">
        <v>57</v>
      </c>
      <c r="Z35" s="380" t="s">
        <v>58</v>
      </c>
      <c r="AA35" s="380" t="s">
        <v>59</v>
      </c>
      <c r="AB35" s="380" t="s">
        <v>60</v>
      </c>
      <c r="AC35" s="381"/>
    </row>
    <row r="36" spans="1:29" ht="19.5" customHeight="1" x14ac:dyDescent="0.15">
      <c r="A36" s="394"/>
      <c r="B36" s="98" t="s">
        <v>43</v>
      </c>
      <c r="C36" s="98" t="s">
        <v>44</v>
      </c>
      <c r="D36" s="98" t="s">
        <v>43</v>
      </c>
      <c r="E36" s="98" t="s">
        <v>44</v>
      </c>
      <c r="F36" s="98" t="s">
        <v>43</v>
      </c>
      <c r="G36" s="98" t="s">
        <v>44</v>
      </c>
      <c r="H36" s="98" t="s">
        <v>43</v>
      </c>
      <c r="I36" s="99" t="s">
        <v>44</v>
      </c>
      <c r="J36" s="388"/>
      <c r="K36" s="389"/>
      <c r="L36" s="382" t="s">
        <v>61</v>
      </c>
      <c r="M36" s="382" t="s">
        <v>62</v>
      </c>
      <c r="N36" s="382" t="s">
        <v>63</v>
      </c>
      <c r="O36" s="382" t="s">
        <v>64</v>
      </c>
      <c r="P36" s="382" t="s">
        <v>61</v>
      </c>
      <c r="Q36" s="382" t="s">
        <v>65</v>
      </c>
      <c r="R36" s="383" t="s">
        <v>66</v>
      </c>
      <c r="S36" s="384"/>
      <c r="T36" s="384"/>
      <c r="U36" s="384"/>
      <c r="V36" s="384"/>
      <c r="W36" s="384"/>
      <c r="X36" s="385"/>
      <c r="Y36" s="380"/>
      <c r="Z36" s="380"/>
      <c r="AA36" s="380"/>
      <c r="AB36" s="380"/>
      <c r="AC36" s="381"/>
    </row>
    <row r="37" spans="1:29" ht="19.5" customHeight="1" x14ac:dyDescent="0.15">
      <c r="A37" s="86" t="s">
        <v>25</v>
      </c>
      <c r="B37" s="87">
        <v>1007</v>
      </c>
      <c r="C37" s="88">
        <v>878640</v>
      </c>
      <c r="D37" s="87" t="s">
        <v>67</v>
      </c>
      <c r="E37" s="87" t="s">
        <v>67</v>
      </c>
      <c r="F37" s="87">
        <v>1007</v>
      </c>
      <c r="G37" s="87">
        <v>878640</v>
      </c>
      <c r="H37" s="87" t="s">
        <v>67</v>
      </c>
      <c r="I37" s="89" t="s">
        <v>67</v>
      </c>
      <c r="J37" s="390"/>
      <c r="K37" s="391"/>
      <c r="L37" s="382"/>
      <c r="M37" s="382"/>
      <c r="N37" s="382"/>
      <c r="O37" s="382"/>
      <c r="P37" s="382"/>
      <c r="Q37" s="382"/>
      <c r="R37" s="100" t="s">
        <v>68</v>
      </c>
      <c r="S37" s="101" t="s">
        <v>69</v>
      </c>
      <c r="T37" s="101" t="s">
        <v>70</v>
      </c>
      <c r="U37" s="101" t="s">
        <v>71</v>
      </c>
      <c r="V37" s="101" t="s">
        <v>72</v>
      </c>
      <c r="W37" s="101" t="s">
        <v>73</v>
      </c>
      <c r="X37" s="102" t="s">
        <v>74</v>
      </c>
      <c r="Y37" s="380"/>
      <c r="Z37" s="380"/>
      <c r="AA37" s="380"/>
      <c r="AB37" s="380"/>
      <c r="AC37" s="381"/>
    </row>
    <row r="38" spans="1:29" ht="19.5" customHeight="1" x14ac:dyDescent="0.15">
      <c r="A38" s="103">
        <v>27</v>
      </c>
      <c r="B38" s="87">
        <v>973</v>
      </c>
      <c r="C38" s="88">
        <v>857284</v>
      </c>
      <c r="D38" s="87" t="s">
        <v>67</v>
      </c>
      <c r="E38" s="87" t="s">
        <v>67</v>
      </c>
      <c r="F38" s="87">
        <v>973</v>
      </c>
      <c r="G38" s="87">
        <v>857284</v>
      </c>
      <c r="H38" s="87" t="s">
        <v>67</v>
      </c>
      <c r="I38" s="89" t="s">
        <v>67</v>
      </c>
      <c r="J38" s="374" t="s">
        <v>75</v>
      </c>
      <c r="K38" s="375"/>
      <c r="L38" s="104">
        <v>20198</v>
      </c>
      <c r="M38" s="104">
        <v>13607</v>
      </c>
      <c r="N38" s="104">
        <v>113</v>
      </c>
      <c r="O38" s="104">
        <v>6478</v>
      </c>
      <c r="P38" s="104">
        <v>4577</v>
      </c>
      <c r="Q38" s="104">
        <v>877</v>
      </c>
      <c r="R38" s="105">
        <v>3700</v>
      </c>
      <c r="S38" s="106">
        <v>1568</v>
      </c>
      <c r="T38" s="106">
        <v>275</v>
      </c>
      <c r="U38" s="106">
        <v>164</v>
      </c>
      <c r="V38" s="106">
        <v>113</v>
      </c>
      <c r="W38" s="106">
        <v>1213</v>
      </c>
      <c r="X38" s="107">
        <v>367</v>
      </c>
      <c r="Y38" s="108">
        <v>118797</v>
      </c>
      <c r="Z38" s="109">
        <v>72049</v>
      </c>
      <c r="AA38" s="110">
        <v>60.7</v>
      </c>
      <c r="AB38" s="376" t="s">
        <v>76</v>
      </c>
      <c r="AC38" s="377"/>
    </row>
    <row r="39" spans="1:29" ht="19.5" customHeight="1" x14ac:dyDescent="0.15">
      <c r="A39" s="103">
        <v>28</v>
      </c>
      <c r="B39" s="87">
        <v>1019</v>
      </c>
      <c r="C39" s="88">
        <v>892026</v>
      </c>
      <c r="D39" s="87" t="s">
        <v>77</v>
      </c>
      <c r="E39" s="87" t="s">
        <v>67</v>
      </c>
      <c r="F39" s="87">
        <v>1019</v>
      </c>
      <c r="G39" s="87">
        <v>892026</v>
      </c>
      <c r="H39" s="87" t="s">
        <v>67</v>
      </c>
      <c r="I39" s="89" t="s">
        <v>67</v>
      </c>
      <c r="J39" s="366">
        <v>27</v>
      </c>
      <c r="K39" s="367"/>
      <c r="L39" s="104">
        <v>19314</v>
      </c>
      <c r="M39" s="104">
        <v>12816</v>
      </c>
      <c r="N39" s="104">
        <v>107</v>
      </c>
      <c r="O39" s="104">
        <v>6391</v>
      </c>
      <c r="P39" s="104">
        <v>4139</v>
      </c>
      <c r="Q39" s="104">
        <v>879</v>
      </c>
      <c r="R39" s="105">
        <v>3260</v>
      </c>
      <c r="S39" s="106">
        <v>1460</v>
      </c>
      <c r="T39" s="106">
        <v>191</v>
      </c>
      <c r="U39" s="106">
        <v>105</v>
      </c>
      <c r="V39" s="106">
        <v>54</v>
      </c>
      <c r="W39" s="106">
        <v>1105</v>
      </c>
      <c r="X39" s="107">
        <v>345</v>
      </c>
      <c r="Y39" s="108">
        <v>112317</v>
      </c>
      <c r="Z39" s="108">
        <v>68654</v>
      </c>
      <c r="AA39" s="111">
        <v>61.1</v>
      </c>
      <c r="AB39" s="378">
        <v>1229413</v>
      </c>
      <c r="AC39" s="379"/>
    </row>
    <row r="40" spans="1:29" ht="19.5" customHeight="1" x14ac:dyDescent="0.15">
      <c r="A40" s="103">
        <v>29</v>
      </c>
      <c r="B40" s="87">
        <v>1033</v>
      </c>
      <c r="C40" s="88">
        <v>902306</v>
      </c>
      <c r="D40" s="87" t="s">
        <v>78</v>
      </c>
      <c r="E40" s="87" t="s">
        <v>67</v>
      </c>
      <c r="F40" s="87">
        <v>1033</v>
      </c>
      <c r="G40" s="87">
        <v>902306</v>
      </c>
      <c r="H40" s="87" t="s">
        <v>67</v>
      </c>
      <c r="I40" s="89" t="s">
        <v>67</v>
      </c>
      <c r="J40" s="366">
        <v>28</v>
      </c>
      <c r="K40" s="367"/>
      <c r="L40" s="104">
        <v>18101</v>
      </c>
      <c r="M40" s="104">
        <v>11886</v>
      </c>
      <c r="N40" s="104">
        <v>84</v>
      </c>
      <c r="O40" s="104">
        <v>6131</v>
      </c>
      <c r="P40" s="104">
        <v>3997</v>
      </c>
      <c r="Q40" s="104">
        <v>873</v>
      </c>
      <c r="R40" s="105">
        <v>3124</v>
      </c>
      <c r="S40" s="106">
        <v>1388</v>
      </c>
      <c r="T40" s="106">
        <v>111</v>
      </c>
      <c r="U40" s="106">
        <v>76</v>
      </c>
      <c r="V40" s="106">
        <v>39</v>
      </c>
      <c r="W40" s="106">
        <v>1089</v>
      </c>
      <c r="X40" s="107">
        <v>421</v>
      </c>
      <c r="Y40" s="108">
        <v>101829</v>
      </c>
      <c r="Z40" s="109">
        <v>63846</v>
      </c>
      <c r="AA40" s="111">
        <v>62.7</v>
      </c>
      <c r="AB40" s="368">
        <v>1212811</v>
      </c>
      <c r="AC40" s="369"/>
    </row>
    <row r="41" spans="1:29" s="112" customFormat="1" ht="19.5" customHeight="1" x14ac:dyDescent="0.15">
      <c r="A41" s="90">
        <v>30</v>
      </c>
      <c r="B41" s="91">
        <v>1037</v>
      </c>
      <c r="C41" s="91">
        <v>903504</v>
      </c>
      <c r="D41" s="91" t="s">
        <v>77</v>
      </c>
      <c r="E41" s="91" t="s">
        <v>67</v>
      </c>
      <c r="F41" s="91">
        <v>1037</v>
      </c>
      <c r="G41" s="91">
        <v>903504</v>
      </c>
      <c r="H41" s="91" t="s">
        <v>67</v>
      </c>
      <c r="I41" s="92" t="s">
        <v>67</v>
      </c>
      <c r="J41" s="366">
        <v>29</v>
      </c>
      <c r="K41" s="367"/>
      <c r="L41" s="104">
        <v>17263</v>
      </c>
      <c r="M41" s="104">
        <v>11221</v>
      </c>
      <c r="N41" s="104">
        <v>65</v>
      </c>
      <c r="O41" s="104">
        <v>5977</v>
      </c>
      <c r="P41" s="104">
        <v>4041</v>
      </c>
      <c r="Q41" s="104">
        <v>872</v>
      </c>
      <c r="R41" s="105">
        <v>3169</v>
      </c>
      <c r="S41" s="106">
        <v>1348</v>
      </c>
      <c r="T41" s="106">
        <v>112</v>
      </c>
      <c r="U41" s="106">
        <v>74</v>
      </c>
      <c r="V41" s="106">
        <v>38</v>
      </c>
      <c r="W41" s="106">
        <v>1125</v>
      </c>
      <c r="X41" s="107">
        <v>472</v>
      </c>
      <c r="Y41" s="108">
        <v>92487</v>
      </c>
      <c r="Z41" s="109">
        <v>59668</v>
      </c>
      <c r="AA41" s="111">
        <v>64.5</v>
      </c>
      <c r="AB41" s="368">
        <v>1117549</v>
      </c>
      <c r="AC41" s="369"/>
    </row>
    <row r="42" spans="1:29" ht="19.5" customHeight="1" x14ac:dyDescent="0.15">
      <c r="A42" s="94" t="s">
        <v>79</v>
      </c>
      <c r="B42" s="113"/>
      <c r="C42" s="113"/>
      <c r="D42" s="38"/>
      <c r="E42" s="112"/>
      <c r="F42" s="112"/>
      <c r="G42" s="112"/>
      <c r="H42" s="38"/>
      <c r="I42" s="38"/>
      <c r="J42" s="370">
        <v>30</v>
      </c>
      <c r="K42" s="371"/>
      <c r="L42" s="114">
        <v>16518</v>
      </c>
      <c r="M42" s="114">
        <v>10759</v>
      </c>
      <c r="N42" s="114">
        <v>63</v>
      </c>
      <c r="O42" s="114">
        <v>5696</v>
      </c>
      <c r="P42" s="114">
        <v>3998</v>
      </c>
      <c r="Q42" s="114">
        <v>873</v>
      </c>
      <c r="R42" s="115">
        <v>3125</v>
      </c>
      <c r="S42" s="116">
        <v>1303</v>
      </c>
      <c r="T42" s="116">
        <v>137</v>
      </c>
      <c r="U42" s="116">
        <v>68</v>
      </c>
      <c r="V42" s="116">
        <v>34</v>
      </c>
      <c r="W42" s="116">
        <v>1085</v>
      </c>
      <c r="X42" s="117">
        <v>498</v>
      </c>
      <c r="Y42" s="118">
        <v>86005</v>
      </c>
      <c r="Z42" s="119">
        <v>53869</v>
      </c>
      <c r="AA42" s="120">
        <v>67.900000000000006</v>
      </c>
      <c r="AB42" s="372">
        <v>1117850</v>
      </c>
      <c r="AC42" s="373"/>
    </row>
    <row r="43" spans="1:29" ht="19.5" customHeight="1" x14ac:dyDescent="0.15">
      <c r="J43" s="94" t="s">
        <v>80</v>
      </c>
      <c r="L43" s="121"/>
      <c r="M43" s="122"/>
      <c r="N43" s="122"/>
      <c r="O43" s="122"/>
      <c r="P43" s="122"/>
      <c r="Q43" s="122"/>
      <c r="R43" s="122"/>
      <c r="S43" s="122"/>
      <c r="T43" s="123"/>
      <c r="U43" s="123"/>
      <c r="V43" s="123"/>
      <c r="W43" s="123"/>
      <c r="X43" s="123"/>
      <c r="Y43" s="124"/>
      <c r="Z43" s="124"/>
      <c r="AA43" s="123"/>
      <c r="AB43" s="125"/>
    </row>
    <row r="46" spans="1:29" x14ac:dyDescent="0.15">
      <c r="L46" s="40"/>
    </row>
    <row r="52" spans="10:29" x14ac:dyDescent="0.15"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</row>
  </sheetData>
  <mergeCells count="200">
    <mergeCell ref="V3:W5"/>
    <mergeCell ref="B4:B5"/>
    <mergeCell ref="C4:C5"/>
    <mergeCell ref="D4:D5"/>
    <mergeCell ref="F4:H4"/>
    <mergeCell ref="I4:I5"/>
    <mergeCell ref="J4:K5"/>
    <mergeCell ref="B1:I1"/>
    <mergeCell ref="A3:A5"/>
    <mergeCell ref="B3:D3"/>
    <mergeCell ref="E3:E5"/>
    <mergeCell ref="F3:I3"/>
    <mergeCell ref="J3:O3"/>
    <mergeCell ref="L4:M5"/>
    <mergeCell ref="N4:O5"/>
    <mergeCell ref="A6:A7"/>
    <mergeCell ref="J6:K6"/>
    <mergeCell ref="L6:M6"/>
    <mergeCell ref="N6:O6"/>
    <mergeCell ref="P6:Q6"/>
    <mergeCell ref="R6:S6"/>
    <mergeCell ref="P3:Q5"/>
    <mergeCell ref="R3:S5"/>
    <mergeCell ref="T3:U5"/>
    <mergeCell ref="T6:U6"/>
    <mergeCell ref="V6:W6"/>
    <mergeCell ref="J7:K7"/>
    <mergeCell ref="L7:M7"/>
    <mergeCell ref="N7:O7"/>
    <mergeCell ref="P7:Q7"/>
    <mergeCell ref="R7:S7"/>
    <mergeCell ref="T7:U7"/>
    <mergeCell ref="V7:W7"/>
    <mergeCell ref="A10:A11"/>
    <mergeCell ref="J10:K10"/>
    <mergeCell ref="L10:M10"/>
    <mergeCell ref="N10:O10"/>
    <mergeCell ref="P10:Q10"/>
    <mergeCell ref="R10:S10"/>
    <mergeCell ref="T8:U8"/>
    <mergeCell ref="V8:W8"/>
    <mergeCell ref="J9:K9"/>
    <mergeCell ref="L9:M9"/>
    <mergeCell ref="N9:O9"/>
    <mergeCell ref="P9:Q9"/>
    <mergeCell ref="R9:S9"/>
    <mergeCell ref="T9:U9"/>
    <mergeCell ref="V9:W9"/>
    <mergeCell ref="A8:A9"/>
    <mergeCell ref="J8:K8"/>
    <mergeCell ref="L8:M8"/>
    <mergeCell ref="N8:O8"/>
    <mergeCell ref="P8:Q8"/>
    <mergeCell ref="R8:S8"/>
    <mergeCell ref="T10:U10"/>
    <mergeCell ref="V10:W10"/>
    <mergeCell ref="J11:K11"/>
    <mergeCell ref="L11:M11"/>
    <mergeCell ref="N11:O11"/>
    <mergeCell ref="P11:Q11"/>
    <mergeCell ref="R11:S11"/>
    <mergeCell ref="T11:U11"/>
    <mergeCell ref="V11:W11"/>
    <mergeCell ref="A14:A15"/>
    <mergeCell ref="J14:K14"/>
    <mergeCell ref="L14:M14"/>
    <mergeCell ref="N14:O14"/>
    <mergeCell ref="P14:Q14"/>
    <mergeCell ref="R14:S14"/>
    <mergeCell ref="T12:U12"/>
    <mergeCell ref="V12:W12"/>
    <mergeCell ref="J13:K13"/>
    <mergeCell ref="L13:M13"/>
    <mergeCell ref="N13:O13"/>
    <mergeCell ref="P13:Q13"/>
    <mergeCell ref="R13:S13"/>
    <mergeCell ref="T13:U13"/>
    <mergeCell ref="V13:W13"/>
    <mergeCell ref="A12:A13"/>
    <mergeCell ref="J12:K12"/>
    <mergeCell ref="L12:M12"/>
    <mergeCell ref="N12:O12"/>
    <mergeCell ref="P12:Q12"/>
    <mergeCell ref="R12:S12"/>
    <mergeCell ref="T14:U14"/>
    <mergeCell ref="V14:W14"/>
    <mergeCell ref="J15:K15"/>
    <mergeCell ref="L15:M15"/>
    <mergeCell ref="N15:O15"/>
    <mergeCell ref="P15:Q15"/>
    <mergeCell ref="R15:S15"/>
    <mergeCell ref="T15:U15"/>
    <mergeCell ref="V15:W15"/>
    <mergeCell ref="A16:C16"/>
    <mergeCell ref="A17:K17"/>
    <mergeCell ref="A18:I18"/>
    <mergeCell ref="A22:C22"/>
    <mergeCell ref="D22:F22"/>
    <mergeCell ref="A23:A24"/>
    <mergeCell ref="B23:C23"/>
    <mergeCell ref="D23:E23"/>
    <mergeCell ref="F23:G23"/>
    <mergeCell ref="H23:I23"/>
    <mergeCell ref="J23:M23"/>
    <mergeCell ref="N23:Q23"/>
    <mergeCell ref="R23:U23"/>
    <mergeCell ref="V23:Y23"/>
    <mergeCell ref="Z23:AC23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J28:K28"/>
    <mergeCell ref="L28:M28"/>
    <mergeCell ref="N28:O28"/>
    <mergeCell ref="P28:Q28"/>
    <mergeCell ref="R28:S28"/>
    <mergeCell ref="Z29:AA29"/>
    <mergeCell ref="AB29:AC29"/>
    <mergeCell ref="A33:I33"/>
    <mergeCell ref="J33:AC33"/>
    <mergeCell ref="T28:U28"/>
    <mergeCell ref="V28:W28"/>
    <mergeCell ref="X28:Y28"/>
    <mergeCell ref="Z28:AA28"/>
    <mergeCell ref="AB28:AC28"/>
    <mergeCell ref="J29:K29"/>
    <mergeCell ref="L29:M29"/>
    <mergeCell ref="N29:O29"/>
    <mergeCell ref="P29:Q29"/>
    <mergeCell ref="R29:S29"/>
    <mergeCell ref="A34:B34"/>
    <mergeCell ref="A35:A36"/>
    <mergeCell ref="B35:C35"/>
    <mergeCell ref="D35:E35"/>
    <mergeCell ref="F35:G35"/>
    <mergeCell ref="H35:I35"/>
    <mergeCell ref="T29:U29"/>
    <mergeCell ref="V29:W29"/>
    <mergeCell ref="X29:Y29"/>
    <mergeCell ref="AB35:AC37"/>
    <mergeCell ref="L36:L37"/>
    <mergeCell ref="M36:M37"/>
    <mergeCell ref="N36:N37"/>
    <mergeCell ref="O36:O37"/>
    <mergeCell ref="P36:P37"/>
    <mergeCell ref="Q36:Q37"/>
    <mergeCell ref="R36:X36"/>
    <mergeCell ref="J35:K37"/>
    <mergeCell ref="L35:O35"/>
    <mergeCell ref="P35:X35"/>
    <mergeCell ref="Y35:Y37"/>
    <mergeCell ref="Z35:Z37"/>
    <mergeCell ref="AA35:AA37"/>
    <mergeCell ref="J41:K41"/>
    <mergeCell ref="AB41:AC41"/>
    <mergeCell ref="J42:K42"/>
    <mergeCell ref="AB42:AC42"/>
    <mergeCell ref="J38:K38"/>
    <mergeCell ref="AB38:AC38"/>
    <mergeCell ref="J39:K39"/>
    <mergeCell ref="AB39:AC39"/>
    <mergeCell ref="J40:K40"/>
    <mergeCell ref="AB40:AC40"/>
  </mergeCells>
  <phoneticPr fontId="2"/>
  <pageMargins left="0.7" right="0.7" top="0.75" bottom="0.75" header="0.3" footer="0.3"/>
  <pageSetup paperSize="9" fitToHeight="0" orientation="portrait" r:id="rId1"/>
  <colBreaks count="1" manualBreakCount="1">
    <brk id="9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C53"/>
  <sheetViews>
    <sheetView view="pageBreakPreview" zoomScale="90" zoomScaleNormal="100" zoomScaleSheetLayoutView="90" workbookViewId="0">
      <selection sqref="A1:I1"/>
    </sheetView>
  </sheetViews>
  <sheetFormatPr defaultColWidth="9" defaultRowHeight="12" x14ac:dyDescent="0.15"/>
  <cols>
    <col min="1" max="1" width="9.5" style="36" customWidth="1"/>
    <col min="2" max="9" width="9.625" style="36" customWidth="1"/>
    <col min="10" max="17" width="10.875" style="36" customWidth="1"/>
    <col min="18" max="16384" width="9" style="36"/>
  </cols>
  <sheetData>
    <row r="1" spans="1:17" ht="18.75" x14ac:dyDescent="0.15">
      <c r="A1" s="516" t="s">
        <v>81</v>
      </c>
      <c r="B1" s="516"/>
      <c r="C1" s="516"/>
      <c r="D1" s="516"/>
      <c r="E1" s="516"/>
      <c r="F1" s="516"/>
      <c r="G1" s="516"/>
      <c r="H1" s="516"/>
      <c r="I1" s="516"/>
      <c r="J1" s="516" t="s">
        <v>82</v>
      </c>
      <c r="K1" s="516"/>
      <c r="L1" s="516"/>
      <c r="M1" s="516"/>
      <c r="N1" s="516"/>
      <c r="O1" s="516"/>
      <c r="P1" s="516"/>
      <c r="Q1" s="35"/>
    </row>
    <row r="2" spans="1:17" x14ac:dyDescent="0.15">
      <c r="A2" s="37" t="s">
        <v>83</v>
      </c>
      <c r="B2" s="37"/>
      <c r="C2" s="37"/>
      <c r="D2" s="37"/>
      <c r="E2" s="37"/>
      <c r="F2" s="37"/>
      <c r="G2" s="37"/>
      <c r="H2" s="37"/>
      <c r="I2" s="126" t="s">
        <v>84</v>
      </c>
      <c r="K2" s="68"/>
      <c r="L2" s="37"/>
      <c r="M2" s="37"/>
      <c r="N2" s="37"/>
      <c r="O2" s="37"/>
      <c r="P2" s="126" t="s">
        <v>85</v>
      </c>
    </row>
    <row r="3" spans="1:17" ht="30.6" customHeight="1" x14ac:dyDescent="0.15">
      <c r="A3" s="534" t="s">
        <v>86</v>
      </c>
      <c r="B3" s="535" t="s">
        <v>87</v>
      </c>
      <c r="C3" s="536"/>
      <c r="D3" s="537" t="s">
        <v>88</v>
      </c>
      <c r="E3" s="537"/>
      <c r="F3" s="538" t="s">
        <v>89</v>
      </c>
      <c r="G3" s="539" t="s">
        <v>90</v>
      </c>
      <c r="H3" s="539" t="s">
        <v>91</v>
      </c>
      <c r="I3" s="540" t="s">
        <v>68</v>
      </c>
      <c r="J3" s="505" t="s">
        <v>33</v>
      </c>
      <c r="K3" s="517" t="s">
        <v>92</v>
      </c>
      <c r="L3" s="496"/>
      <c r="M3" s="510" t="s">
        <v>93</v>
      </c>
      <c r="N3" s="505"/>
      <c r="O3" s="500" t="s">
        <v>94</v>
      </c>
      <c r="P3" s="500"/>
      <c r="Q3" s="127"/>
    </row>
    <row r="4" spans="1:17" ht="21" customHeight="1" x14ac:dyDescent="0.15">
      <c r="A4" s="534"/>
      <c r="B4" s="128" t="s">
        <v>95</v>
      </c>
      <c r="C4" s="129" t="s">
        <v>96</v>
      </c>
      <c r="D4" s="130" t="s">
        <v>97</v>
      </c>
      <c r="E4" s="130" t="s">
        <v>95</v>
      </c>
      <c r="F4" s="538"/>
      <c r="G4" s="539"/>
      <c r="H4" s="539"/>
      <c r="I4" s="540"/>
      <c r="J4" s="505"/>
      <c r="K4" s="518"/>
      <c r="L4" s="498"/>
      <c r="M4" s="504" t="s">
        <v>98</v>
      </c>
      <c r="N4" s="131"/>
      <c r="O4" s="519" t="s">
        <v>99</v>
      </c>
      <c r="P4" s="533" t="s">
        <v>100</v>
      </c>
      <c r="Q4" s="40"/>
    </row>
    <row r="5" spans="1:17" ht="21" customHeight="1" x14ac:dyDescent="0.15">
      <c r="A5" s="132" t="s">
        <v>101</v>
      </c>
      <c r="B5" s="133">
        <v>67442</v>
      </c>
      <c r="C5" s="134" t="s">
        <v>102</v>
      </c>
      <c r="D5" s="135" t="s">
        <v>102</v>
      </c>
      <c r="E5" s="133">
        <v>3335</v>
      </c>
      <c r="F5" s="133">
        <v>7425</v>
      </c>
      <c r="G5" s="133">
        <v>4775</v>
      </c>
      <c r="H5" s="133">
        <v>7305</v>
      </c>
      <c r="I5" s="136">
        <v>90282</v>
      </c>
      <c r="J5" s="505"/>
      <c r="K5" s="41" t="s">
        <v>103</v>
      </c>
      <c r="L5" s="41" t="s">
        <v>104</v>
      </c>
      <c r="M5" s="510"/>
      <c r="N5" s="137" t="s">
        <v>105</v>
      </c>
      <c r="O5" s="519"/>
      <c r="P5" s="533"/>
    </row>
    <row r="6" spans="1:17" ht="21" customHeight="1" x14ac:dyDescent="0.15">
      <c r="A6" s="132">
        <v>27</v>
      </c>
      <c r="B6" s="138">
        <v>64094</v>
      </c>
      <c r="C6" s="134" t="s">
        <v>106</v>
      </c>
      <c r="D6" s="138">
        <v>7400</v>
      </c>
      <c r="E6" s="135" t="s">
        <v>102</v>
      </c>
      <c r="F6" s="138">
        <v>9153</v>
      </c>
      <c r="G6" s="138">
        <v>5017</v>
      </c>
      <c r="H6" s="138" t="s">
        <v>107</v>
      </c>
      <c r="I6" s="139">
        <v>88192</v>
      </c>
      <c r="J6" s="140" t="s">
        <v>108</v>
      </c>
      <c r="K6" s="141">
        <v>4</v>
      </c>
      <c r="L6" s="141">
        <v>68</v>
      </c>
      <c r="M6" s="141">
        <v>37</v>
      </c>
      <c r="N6" s="141">
        <v>37</v>
      </c>
      <c r="O6" s="141">
        <v>20</v>
      </c>
      <c r="P6" s="142">
        <v>8</v>
      </c>
    </row>
    <row r="7" spans="1:17" ht="21" customHeight="1" x14ac:dyDescent="0.15">
      <c r="A7" s="132">
        <v>28</v>
      </c>
      <c r="B7" s="143">
        <v>62810</v>
      </c>
      <c r="C7" s="144" t="s">
        <v>109</v>
      </c>
      <c r="D7" s="145">
        <v>7772</v>
      </c>
      <c r="E7" s="135" t="s">
        <v>110</v>
      </c>
      <c r="F7" s="145">
        <v>9440</v>
      </c>
      <c r="G7" s="145">
        <v>4027</v>
      </c>
      <c r="H7" s="146" t="s">
        <v>107</v>
      </c>
      <c r="I7" s="147">
        <f>B7+C7+D7+F7+G7</f>
        <v>88730</v>
      </c>
      <c r="J7" s="148">
        <v>29</v>
      </c>
      <c r="K7" s="141">
        <v>4</v>
      </c>
      <c r="L7" s="141">
        <v>68</v>
      </c>
      <c r="M7" s="141">
        <v>56</v>
      </c>
      <c r="N7" s="141">
        <v>56</v>
      </c>
      <c r="O7" s="141">
        <v>22</v>
      </c>
      <c r="P7" s="142">
        <v>9</v>
      </c>
    </row>
    <row r="8" spans="1:17" ht="21" customHeight="1" x14ac:dyDescent="0.15">
      <c r="A8" s="132">
        <v>29</v>
      </c>
      <c r="B8" s="149">
        <v>57060</v>
      </c>
      <c r="C8" s="87">
        <v>5274</v>
      </c>
      <c r="D8" s="150">
        <v>7114</v>
      </c>
      <c r="E8" s="88" t="s">
        <v>110</v>
      </c>
      <c r="F8" s="150">
        <v>8154</v>
      </c>
      <c r="G8" s="150">
        <v>3291</v>
      </c>
      <c r="H8" s="151" t="s">
        <v>110</v>
      </c>
      <c r="I8" s="152">
        <f>B8+C8+D8+F8+G8</f>
        <v>80893</v>
      </c>
      <c r="J8" s="153">
        <v>30</v>
      </c>
      <c r="K8" s="154">
        <v>4</v>
      </c>
      <c r="L8" s="154">
        <v>68</v>
      </c>
      <c r="M8" s="154">
        <v>53</v>
      </c>
      <c r="N8" s="154">
        <v>53</v>
      </c>
      <c r="O8" s="154">
        <v>27</v>
      </c>
      <c r="P8" s="155">
        <v>7</v>
      </c>
    </row>
    <row r="9" spans="1:17" s="112" customFormat="1" ht="21" customHeight="1" x14ac:dyDescent="0.15">
      <c r="A9" s="153">
        <v>30</v>
      </c>
      <c r="B9" s="156">
        <v>60145</v>
      </c>
      <c r="C9" s="91">
        <v>7336</v>
      </c>
      <c r="D9" s="157">
        <v>7080</v>
      </c>
      <c r="E9" s="91" t="s">
        <v>110</v>
      </c>
      <c r="F9" s="157">
        <v>8008</v>
      </c>
      <c r="G9" s="157">
        <v>4277</v>
      </c>
      <c r="H9" s="158" t="s">
        <v>107</v>
      </c>
      <c r="I9" s="159">
        <f>B9+C9+D9+F9+G9</f>
        <v>86846</v>
      </c>
      <c r="J9" s="160" t="s">
        <v>111</v>
      </c>
      <c r="L9" s="161"/>
      <c r="M9" s="37"/>
      <c r="N9" s="37"/>
      <c r="O9" s="37"/>
      <c r="P9" s="37"/>
      <c r="Q9" s="68"/>
    </row>
    <row r="10" spans="1:17" ht="16.899999999999999" customHeight="1" x14ac:dyDescent="0.15">
      <c r="A10" s="162" t="s">
        <v>112</v>
      </c>
      <c r="B10" s="162"/>
      <c r="C10" s="162"/>
      <c r="D10" s="528"/>
      <c r="E10" s="528"/>
      <c r="F10" s="528"/>
      <c r="G10" s="528"/>
      <c r="H10" s="528"/>
      <c r="I10" s="528"/>
    </row>
    <row r="11" spans="1:17" ht="13.9" customHeight="1" x14ac:dyDescent="0.15">
      <c r="A11" s="529" t="s">
        <v>113</v>
      </c>
      <c r="B11" s="529"/>
      <c r="C11" s="529"/>
      <c r="D11" s="529"/>
      <c r="E11" s="529"/>
      <c r="F11" s="529"/>
      <c r="G11" s="529"/>
      <c r="H11" s="529"/>
      <c r="I11" s="529"/>
    </row>
    <row r="12" spans="1:17" ht="13.9" customHeight="1" x14ac:dyDescent="0.15">
      <c r="A12" s="163"/>
      <c r="B12" s="163"/>
      <c r="C12" s="163"/>
      <c r="D12" s="163"/>
      <c r="E12" s="163"/>
      <c r="F12" s="163"/>
      <c r="G12" s="163"/>
      <c r="H12" s="163"/>
      <c r="I12" s="163"/>
    </row>
    <row r="13" spans="1:17" ht="10.5" customHeight="1" x14ac:dyDescent="0.15">
      <c r="A13" s="163"/>
      <c r="B13" s="163"/>
      <c r="C13" s="163"/>
      <c r="D13" s="163"/>
      <c r="E13" s="163"/>
      <c r="F13" s="163"/>
      <c r="G13" s="163"/>
      <c r="H13" s="163"/>
      <c r="I13" s="163"/>
    </row>
    <row r="14" spans="1:17" ht="18.75" x14ac:dyDescent="0.15">
      <c r="A14" s="164"/>
      <c r="B14" s="164"/>
      <c r="C14" s="164"/>
      <c r="D14" s="164" t="s">
        <v>114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</row>
    <row r="15" spans="1:17" x14ac:dyDescent="0.1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97" t="s">
        <v>84</v>
      </c>
      <c r="P15" s="38"/>
    </row>
    <row r="16" spans="1:17" ht="24" customHeight="1" x14ac:dyDescent="0.15">
      <c r="A16" s="393" t="s">
        <v>33</v>
      </c>
      <c r="B16" s="397" t="s">
        <v>115</v>
      </c>
      <c r="C16" s="524"/>
      <c r="D16" s="530" t="s">
        <v>116</v>
      </c>
      <c r="E16" s="531"/>
      <c r="F16" s="530" t="s">
        <v>117</v>
      </c>
      <c r="G16" s="532"/>
      <c r="H16" s="524" t="s">
        <v>118</v>
      </c>
      <c r="I16" s="397"/>
      <c r="J16" s="524" t="s">
        <v>119</v>
      </c>
      <c r="K16" s="395"/>
      <c r="L16" s="395" t="s">
        <v>120</v>
      </c>
      <c r="M16" s="395"/>
      <c r="N16" s="395" t="s">
        <v>121</v>
      </c>
      <c r="O16" s="397"/>
    </row>
    <row r="17" spans="1:29" ht="30" customHeight="1" x14ac:dyDescent="0.15">
      <c r="A17" s="394"/>
      <c r="B17" s="98" t="s">
        <v>122</v>
      </c>
      <c r="C17" s="165" t="s">
        <v>123</v>
      </c>
      <c r="D17" s="98" t="s">
        <v>122</v>
      </c>
      <c r="E17" s="165" t="s">
        <v>123</v>
      </c>
      <c r="F17" s="98" t="s">
        <v>122</v>
      </c>
      <c r="G17" s="165" t="s">
        <v>123</v>
      </c>
      <c r="H17" s="166" t="s">
        <v>124</v>
      </c>
      <c r="I17" s="167" t="s">
        <v>123</v>
      </c>
      <c r="J17" s="168" t="s">
        <v>125</v>
      </c>
      <c r="K17" s="165" t="s">
        <v>123</v>
      </c>
      <c r="L17" s="98" t="s">
        <v>122</v>
      </c>
      <c r="M17" s="165" t="s">
        <v>123</v>
      </c>
      <c r="N17" s="98" t="s">
        <v>122</v>
      </c>
      <c r="O17" s="167" t="s">
        <v>123</v>
      </c>
    </row>
    <row r="18" spans="1:29" ht="18.75" customHeight="1" x14ac:dyDescent="0.15">
      <c r="A18" s="169" t="s">
        <v>75</v>
      </c>
      <c r="B18" s="170">
        <v>7575</v>
      </c>
      <c r="C18" s="170">
        <v>1653545</v>
      </c>
      <c r="D18" s="170">
        <v>40</v>
      </c>
      <c r="E18" s="170">
        <v>1656</v>
      </c>
      <c r="F18" s="170">
        <v>1347</v>
      </c>
      <c r="G18" s="170">
        <v>74380</v>
      </c>
      <c r="H18" s="171">
        <v>925</v>
      </c>
      <c r="I18" s="172">
        <v>361416</v>
      </c>
      <c r="J18" s="173" t="s">
        <v>67</v>
      </c>
      <c r="K18" s="174" t="s">
        <v>67</v>
      </c>
      <c r="L18" s="170">
        <v>150</v>
      </c>
      <c r="M18" s="174" t="s">
        <v>67</v>
      </c>
      <c r="N18" s="170">
        <v>756</v>
      </c>
      <c r="O18" s="175">
        <v>35068</v>
      </c>
    </row>
    <row r="19" spans="1:29" ht="18.75" customHeight="1" x14ac:dyDescent="0.15">
      <c r="A19" s="169">
        <v>27</v>
      </c>
      <c r="B19" s="170">
        <v>7426</v>
      </c>
      <c r="C19" s="170">
        <v>1618365</v>
      </c>
      <c r="D19" s="170">
        <v>40</v>
      </c>
      <c r="E19" s="170">
        <v>1638</v>
      </c>
      <c r="F19" s="170">
        <v>1360</v>
      </c>
      <c r="G19" s="170">
        <v>75815</v>
      </c>
      <c r="H19" s="171">
        <v>910</v>
      </c>
      <c r="I19" s="172">
        <v>358252</v>
      </c>
      <c r="J19" s="176" t="s">
        <v>67</v>
      </c>
      <c r="K19" s="174" t="s">
        <v>67</v>
      </c>
      <c r="L19" s="170">
        <v>150</v>
      </c>
      <c r="M19" s="174" t="s">
        <v>67</v>
      </c>
      <c r="N19" s="170">
        <v>803</v>
      </c>
      <c r="O19" s="175">
        <v>37688</v>
      </c>
    </row>
    <row r="20" spans="1:29" ht="18.75" customHeight="1" x14ac:dyDescent="0.15">
      <c r="A20" s="169">
        <v>28</v>
      </c>
      <c r="B20" s="170">
        <v>7283</v>
      </c>
      <c r="C20" s="170">
        <v>1580415</v>
      </c>
      <c r="D20" s="170">
        <v>31</v>
      </c>
      <c r="E20" s="170">
        <v>1530</v>
      </c>
      <c r="F20" s="170">
        <v>1380</v>
      </c>
      <c r="G20" s="170">
        <v>76213</v>
      </c>
      <c r="H20" s="171">
        <v>883</v>
      </c>
      <c r="I20" s="172">
        <v>362060</v>
      </c>
      <c r="J20" s="176" t="s">
        <v>67</v>
      </c>
      <c r="K20" s="174" t="s">
        <v>67</v>
      </c>
      <c r="L20" s="170">
        <v>141</v>
      </c>
      <c r="M20" s="174" t="s">
        <v>67</v>
      </c>
      <c r="N20" s="170">
        <v>858</v>
      </c>
      <c r="O20" s="175">
        <v>40316</v>
      </c>
    </row>
    <row r="21" spans="1:29" ht="18.75" customHeight="1" x14ac:dyDescent="0.15">
      <c r="A21" s="169">
        <v>29</v>
      </c>
      <c r="B21" s="170">
        <v>7165</v>
      </c>
      <c r="C21" s="170">
        <v>1547250</v>
      </c>
      <c r="D21" s="170">
        <v>34</v>
      </c>
      <c r="E21" s="170">
        <v>1566</v>
      </c>
      <c r="F21" s="170">
        <v>1393</v>
      </c>
      <c r="G21" s="170">
        <v>76168</v>
      </c>
      <c r="H21" s="171">
        <v>879</v>
      </c>
      <c r="I21" s="172">
        <v>363070</v>
      </c>
      <c r="J21" s="176" t="s">
        <v>67</v>
      </c>
      <c r="K21" s="174" t="s">
        <v>67</v>
      </c>
      <c r="L21" s="170">
        <v>151</v>
      </c>
      <c r="M21" s="174" t="s">
        <v>67</v>
      </c>
      <c r="N21" s="170">
        <v>817</v>
      </c>
      <c r="O21" s="175">
        <v>41372</v>
      </c>
    </row>
    <row r="22" spans="1:29" s="112" customFormat="1" ht="18.75" customHeight="1" x14ac:dyDescent="0.15">
      <c r="A22" s="90">
        <v>30</v>
      </c>
      <c r="B22" s="177">
        <v>7011</v>
      </c>
      <c r="C22" s="177">
        <v>1509130</v>
      </c>
      <c r="D22" s="177">
        <v>38</v>
      </c>
      <c r="E22" s="177">
        <v>1227</v>
      </c>
      <c r="F22" s="177">
        <v>1389</v>
      </c>
      <c r="G22" s="177">
        <v>75477</v>
      </c>
      <c r="H22" s="178">
        <v>838</v>
      </c>
      <c r="I22" s="179">
        <v>364051</v>
      </c>
      <c r="J22" s="180" t="s">
        <v>67</v>
      </c>
      <c r="K22" s="181" t="s">
        <v>67</v>
      </c>
      <c r="L22" s="177">
        <v>152</v>
      </c>
      <c r="M22" s="181" t="s">
        <v>67</v>
      </c>
      <c r="N22" s="177">
        <v>843</v>
      </c>
      <c r="O22" s="182">
        <v>40004</v>
      </c>
    </row>
    <row r="23" spans="1:29" x14ac:dyDescent="0.15">
      <c r="A23" s="113" t="s">
        <v>126</v>
      </c>
      <c r="B23" s="183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29" x14ac:dyDescent="0.15">
      <c r="A24" s="113"/>
      <c r="B24" s="183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29" ht="10.5" customHeight="1" x14ac:dyDescent="0.15">
      <c r="A25" s="113"/>
      <c r="B25" s="183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29" ht="18.75" x14ac:dyDescent="0.15">
      <c r="A26" s="516" t="s">
        <v>127</v>
      </c>
      <c r="B26" s="516"/>
      <c r="C26" s="516"/>
      <c r="D26" s="516"/>
      <c r="E26" s="516"/>
      <c r="F26" s="516"/>
      <c r="G26" s="516"/>
      <c r="H26" s="516"/>
      <c r="I26" s="516"/>
      <c r="J26" s="516"/>
      <c r="K26" s="516"/>
      <c r="L26" s="516"/>
      <c r="M26" s="516"/>
    </row>
    <row r="27" spans="1:29" x14ac:dyDescent="0.1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M27" s="126" t="s">
        <v>85</v>
      </c>
      <c r="R27" s="525"/>
      <c r="S27" s="525"/>
      <c r="T27" s="525"/>
      <c r="U27" s="525"/>
      <c r="V27" s="525"/>
      <c r="W27" s="525"/>
      <c r="X27" s="525"/>
      <c r="Y27" s="525"/>
      <c r="Z27" s="525"/>
      <c r="AA27" s="525"/>
      <c r="AB27" s="525"/>
      <c r="AC27" s="525"/>
    </row>
    <row r="28" spans="1:29" ht="18.75" customHeight="1" x14ac:dyDescent="0.15">
      <c r="A28" s="507" t="s">
        <v>33</v>
      </c>
      <c r="B28" s="527" t="s">
        <v>128</v>
      </c>
      <c r="C28" s="527"/>
      <c r="D28" s="527"/>
      <c r="E28" s="527"/>
      <c r="F28" s="527"/>
      <c r="G28" s="527"/>
      <c r="H28" s="510" t="s">
        <v>129</v>
      </c>
      <c r="I28" s="504"/>
      <c r="J28" s="504" t="s">
        <v>130</v>
      </c>
      <c r="K28" s="505"/>
      <c r="L28" s="510" t="s">
        <v>94</v>
      </c>
      <c r="M28" s="504"/>
    </row>
    <row r="29" spans="1:29" ht="18.75" customHeight="1" x14ac:dyDescent="0.15">
      <c r="A29" s="526"/>
      <c r="B29" s="494" t="s">
        <v>131</v>
      </c>
      <c r="C29" s="520"/>
      <c r="D29" s="519" t="s">
        <v>132</v>
      </c>
      <c r="E29" s="519"/>
      <c r="F29" s="493" t="s">
        <v>133</v>
      </c>
      <c r="G29" s="493"/>
      <c r="H29" s="506" t="s">
        <v>98</v>
      </c>
      <c r="I29" s="184"/>
      <c r="J29" s="185"/>
      <c r="K29" s="186"/>
      <c r="L29" s="522" t="s">
        <v>134</v>
      </c>
      <c r="M29" s="517" t="s">
        <v>135</v>
      </c>
    </row>
    <row r="30" spans="1:29" ht="18.75" customHeight="1" x14ac:dyDescent="0.15">
      <c r="A30" s="509"/>
      <c r="B30" s="41" t="s">
        <v>103</v>
      </c>
      <c r="C30" s="41" t="s">
        <v>104</v>
      </c>
      <c r="D30" s="41" t="s">
        <v>103</v>
      </c>
      <c r="E30" s="41" t="s">
        <v>104</v>
      </c>
      <c r="F30" s="41" t="s">
        <v>103</v>
      </c>
      <c r="G30" s="41" t="s">
        <v>104</v>
      </c>
      <c r="H30" s="521"/>
      <c r="I30" s="187" t="s">
        <v>105</v>
      </c>
      <c r="J30" s="188" t="s">
        <v>136</v>
      </c>
      <c r="K30" s="137" t="s">
        <v>137</v>
      </c>
      <c r="L30" s="523"/>
      <c r="M30" s="518"/>
    </row>
    <row r="31" spans="1:29" ht="18.75" customHeight="1" x14ac:dyDescent="0.15">
      <c r="A31" s="148" t="s">
        <v>138</v>
      </c>
      <c r="B31" s="141">
        <v>22</v>
      </c>
      <c r="C31" s="141">
        <v>2050</v>
      </c>
      <c r="D31" s="141">
        <v>12</v>
      </c>
      <c r="E31" s="141">
        <v>825</v>
      </c>
      <c r="F31" s="141">
        <v>10</v>
      </c>
      <c r="G31" s="141">
        <v>1225</v>
      </c>
      <c r="H31" s="141">
        <f>SUM(I31:K31)</f>
        <v>1969</v>
      </c>
      <c r="I31" s="142">
        <v>745</v>
      </c>
      <c r="J31" s="189">
        <v>412</v>
      </c>
      <c r="K31" s="141">
        <v>812</v>
      </c>
      <c r="L31" s="189">
        <v>374</v>
      </c>
      <c r="M31" s="142">
        <v>114</v>
      </c>
    </row>
    <row r="32" spans="1:29" ht="18.75" customHeight="1" x14ac:dyDescent="0.15">
      <c r="A32" s="148">
        <v>27</v>
      </c>
      <c r="B32" s="141">
        <v>23</v>
      </c>
      <c r="C32" s="141">
        <v>2268</v>
      </c>
      <c r="D32" s="141">
        <v>12</v>
      </c>
      <c r="E32" s="141">
        <v>870</v>
      </c>
      <c r="F32" s="141">
        <v>11</v>
      </c>
      <c r="G32" s="141">
        <v>1398</v>
      </c>
      <c r="H32" s="141">
        <v>1999</v>
      </c>
      <c r="I32" s="142">
        <v>788</v>
      </c>
      <c r="J32" s="189">
        <v>366</v>
      </c>
      <c r="K32" s="141">
        <v>845</v>
      </c>
      <c r="L32" s="189">
        <v>406</v>
      </c>
      <c r="M32" s="142">
        <v>116</v>
      </c>
    </row>
    <row r="33" spans="1:17" ht="18.75" customHeight="1" x14ac:dyDescent="0.15">
      <c r="A33" s="148">
        <v>28</v>
      </c>
      <c r="B33" s="141">
        <v>21</v>
      </c>
      <c r="C33" s="141">
        <v>2211</v>
      </c>
      <c r="D33" s="141">
        <v>10</v>
      </c>
      <c r="E33" s="141">
        <v>808</v>
      </c>
      <c r="F33" s="141">
        <v>11</v>
      </c>
      <c r="G33" s="141">
        <v>1403</v>
      </c>
      <c r="H33" s="141">
        <v>1969</v>
      </c>
      <c r="I33" s="142">
        <v>772</v>
      </c>
      <c r="J33" s="190">
        <v>404</v>
      </c>
      <c r="K33" s="141">
        <v>793</v>
      </c>
      <c r="L33" s="189">
        <v>411</v>
      </c>
      <c r="M33" s="142">
        <v>94</v>
      </c>
    </row>
    <row r="34" spans="1:17" s="40" customFormat="1" ht="18.75" customHeight="1" x14ac:dyDescent="0.15">
      <c r="A34" s="148">
        <v>29</v>
      </c>
      <c r="B34" s="141">
        <f>D34+F34</f>
        <v>21</v>
      </c>
      <c r="C34" s="141">
        <f>E34+G34</f>
        <v>2260</v>
      </c>
      <c r="D34" s="141">
        <v>9</v>
      </c>
      <c r="E34" s="141">
        <v>748</v>
      </c>
      <c r="F34" s="141">
        <v>12</v>
      </c>
      <c r="G34" s="141">
        <v>1512</v>
      </c>
      <c r="H34" s="141">
        <f>SUM(I34:K34)</f>
        <v>1990</v>
      </c>
      <c r="I34" s="142">
        <v>800</v>
      </c>
      <c r="J34" s="190">
        <v>401</v>
      </c>
      <c r="K34" s="141">
        <v>789</v>
      </c>
      <c r="L34" s="189">
        <v>436</v>
      </c>
      <c r="M34" s="142">
        <v>107</v>
      </c>
    </row>
    <row r="35" spans="1:17" s="112" customFormat="1" ht="18.75" customHeight="1" x14ac:dyDescent="0.15">
      <c r="A35" s="153">
        <v>30</v>
      </c>
      <c r="B35" s="191">
        <f>D35+F35</f>
        <v>21</v>
      </c>
      <c r="C35" s="154">
        <v>2257</v>
      </c>
      <c r="D35" s="154">
        <v>9</v>
      </c>
      <c r="E35" s="154">
        <v>748</v>
      </c>
      <c r="F35" s="154">
        <v>12</v>
      </c>
      <c r="G35" s="154">
        <v>1509</v>
      </c>
      <c r="H35" s="154">
        <v>1967</v>
      </c>
      <c r="I35" s="155">
        <v>761</v>
      </c>
      <c r="J35" s="192">
        <v>389</v>
      </c>
      <c r="K35" s="154">
        <v>817</v>
      </c>
      <c r="L35" s="154">
        <v>427</v>
      </c>
      <c r="M35" s="155">
        <v>86</v>
      </c>
    </row>
    <row r="36" spans="1:17" x14ac:dyDescent="0.15">
      <c r="A36" s="160" t="s">
        <v>111</v>
      </c>
      <c r="B36" s="193"/>
      <c r="C36" s="37"/>
      <c r="D36" s="37"/>
      <c r="E36" s="37"/>
      <c r="F36" s="37"/>
      <c r="G36" s="37"/>
      <c r="H36" s="37"/>
      <c r="I36" s="37"/>
      <c r="J36" s="194"/>
      <c r="K36" s="194"/>
      <c r="L36" s="194"/>
      <c r="M36" s="194"/>
    </row>
    <row r="37" spans="1:17" x14ac:dyDescent="0.15">
      <c r="A37" s="195"/>
      <c r="B37" s="161"/>
      <c r="C37" s="37"/>
      <c r="D37" s="37"/>
      <c r="E37" s="37"/>
      <c r="F37" s="37"/>
      <c r="G37" s="37"/>
      <c r="H37" s="37"/>
      <c r="I37" s="37"/>
      <c r="J37" s="194"/>
      <c r="K37" s="194"/>
      <c r="L37" s="194"/>
      <c r="M37" s="194"/>
    </row>
    <row r="38" spans="1:17" ht="10.5" customHeight="1" x14ac:dyDescent="0.15">
      <c r="A38" s="195"/>
      <c r="B38" s="161"/>
      <c r="C38" s="37"/>
      <c r="D38" s="37"/>
      <c r="E38" s="37"/>
      <c r="F38" s="37"/>
      <c r="G38" s="37"/>
      <c r="H38" s="37"/>
      <c r="I38" s="37"/>
      <c r="J38" s="194"/>
      <c r="K38" s="194"/>
      <c r="L38" s="194"/>
      <c r="M38" s="194"/>
    </row>
    <row r="39" spans="1:17" ht="18.75" x14ac:dyDescent="0.15">
      <c r="A39" s="515" t="s">
        <v>139</v>
      </c>
      <c r="B39" s="515"/>
      <c r="C39" s="515"/>
      <c r="D39" s="515"/>
      <c r="E39" s="515"/>
      <c r="F39" s="515"/>
      <c r="G39" s="515"/>
      <c r="H39" s="515"/>
      <c r="J39" s="516" t="s">
        <v>140</v>
      </c>
      <c r="K39" s="516"/>
      <c r="L39" s="516"/>
      <c r="M39" s="516"/>
      <c r="N39" s="516"/>
      <c r="O39" s="516"/>
      <c r="P39" s="516"/>
    </row>
    <row r="40" spans="1:17" x14ac:dyDescent="0.15">
      <c r="A40" s="68"/>
      <c r="B40" s="68"/>
      <c r="C40" s="68"/>
      <c r="D40" s="68"/>
      <c r="E40" s="68"/>
      <c r="F40" s="68"/>
      <c r="G40" s="161"/>
      <c r="H40" s="126" t="s">
        <v>85</v>
      </c>
      <c r="J40" s="37"/>
      <c r="K40" s="37"/>
      <c r="L40" s="37"/>
      <c r="M40" s="37"/>
      <c r="N40" s="37"/>
      <c r="O40" s="37"/>
      <c r="P40" s="126" t="s">
        <v>85</v>
      </c>
    </row>
    <row r="41" spans="1:17" ht="18.75" customHeight="1" x14ac:dyDescent="0.15">
      <c r="A41" s="505" t="s">
        <v>33</v>
      </c>
      <c r="B41" s="517" t="s">
        <v>141</v>
      </c>
      <c r="C41" s="496"/>
      <c r="D41" s="519" t="s">
        <v>93</v>
      </c>
      <c r="E41" s="519"/>
      <c r="F41" s="519"/>
      <c r="G41" s="510" t="s">
        <v>94</v>
      </c>
      <c r="H41" s="504"/>
      <c r="J41" s="505" t="s">
        <v>33</v>
      </c>
      <c r="K41" s="517" t="s">
        <v>142</v>
      </c>
      <c r="L41" s="496"/>
      <c r="M41" s="510" t="s">
        <v>93</v>
      </c>
      <c r="N41" s="505"/>
      <c r="O41" s="510" t="s">
        <v>94</v>
      </c>
      <c r="P41" s="504"/>
      <c r="Q41" s="40"/>
    </row>
    <row r="42" spans="1:17" ht="18.75" customHeight="1" x14ac:dyDescent="0.15">
      <c r="A42" s="505"/>
      <c r="B42" s="518"/>
      <c r="C42" s="498"/>
      <c r="D42" s="508" t="s">
        <v>98</v>
      </c>
      <c r="E42" s="184"/>
      <c r="F42" s="127"/>
      <c r="G42" s="511" t="s">
        <v>143</v>
      </c>
      <c r="H42" s="513" t="s">
        <v>100</v>
      </c>
      <c r="J42" s="505"/>
      <c r="K42" s="518"/>
      <c r="L42" s="498"/>
      <c r="M42" s="508" t="s">
        <v>98</v>
      </c>
      <c r="N42" s="184"/>
      <c r="O42" s="511" t="s">
        <v>143</v>
      </c>
      <c r="P42" s="513" t="s">
        <v>100</v>
      </c>
      <c r="Q42" s="40"/>
    </row>
    <row r="43" spans="1:17" ht="18.75" customHeight="1" x14ac:dyDescent="0.15">
      <c r="A43" s="505"/>
      <c r="B43" s="41" t="s">
        <v>103</v>
      </c>
      <c r="C43" s="41" t="s">
        <v>104</v>
      </c>
      <c r="D43" s="510"/>
      <c r="E43" s="137" t="s">
        <v>136</v>
      </c>
      <c r="F43" s="196" t="s">
        <v>144</v>
      </c>
      <c r="G43" s="512"/>
      <c r="H43" s="514"/>
      <c r="J43" s="505"/>
      <c r="K43" s="41" t="s">
        <v>103</v>
      </c>
      <c r="L43" s="41" t="s">
        <v>104</v>
      </c>
      <c r="M43" s="510"/>
      <c r="N43" s="137" t="s">
        <v>145</v>
      </c>
      <c r="O43" s="512"/>
      <c r="P43" s="514"/>
      <c r="Q43" s="40"/>
    </row>
    <row r="44" spans="1:17" ht="18.75" customHeight="1" x14ac:dyDescent="0.15">
      <c r="A44" s="140" t="s">
        <v>108</v>
      </c>
      <c r="B44" s="141">
        <v>2</v>
      </c>
      <c r="C44" s="141">
        <v>240</v>
      </c>
      <c r="D44" s="141">
        <v>203</v>
      </c>
      <c r="E44" s="141">
        <v>71</v>
      </c>
      <c r="F44" s="197">
        <v>132</v>
      </c>
      <c r="G44" s="141">
        <v>31</v>
      </c>
      <c r="H44" s="142">
        <v>9</v>
      </c>
      <c r="J44" s="140" t="s">
        <v>108</v>
      </c>
      <c r="K44" s="141">
        <v>6</v>
      </c>
      <c r="L44" s="141">
        <v>1225</v>
      </c>
      <c r="M44" s="141">
        <v>829</v>
      </c>
      <c r="N44" s="141">
        <v>829</v>
      </c>
      <c r="O44" s="141">
        <v>86</v>
      </c>
      <c r="P44" s="142">
        <v>22</v>
      </c>
      <c r="Q44" s="40"/>
    </row>
    <row r="45" spans="1:17" ht="18.75" customHeight="1" x14ac:dyDescent="0.15">
      <c r="A45" s="148">
        <v>29</v>
      </c>
      <c r="B45" s="141">
        <v>2</v>
      </c>
      <c r="C45" s="141">
        <v>240</v>
      </c>
      <c r="D45" s="141">
        <f>SUM(E45:N45)</f>
        <v>2964</v>
      </c>
      <c r="E45" s="141">
        <v>70</v>
      </c>
      <c r="F45" s="197">
        <v>137</v>
      </c>
      <c r="G45" s="141">
        <v>34</v>
      </c>
      <c r="H45" s="142">
        <v>8</v>
      </c>
      <c r="J45" s="148">
        <v>29</v>
      </c>
      <c r="K45" s="141">
        <v>6</v>
      </c>
      <c r="L45" s="141">
        <v>1200</v>
      </c>
      <c r="M45" s="141">
        <v>740</v>
      </c>
      <c r="N45" s="141">
        <v>740</v>
      </c>
      <c r="O45" s="141">
        <v>87</v>
      </c>
      <c r="P45" s="142">
        <v>22</v>
      </c>
      <c r="Q45" s="40"/>
    </row>
    <row r="46" spans="1:17" s="112" customFormat="1" ht="18.75" customHeight="1" x14ac:dyDescent="0.15">
      <c r="A46" s="198">
        <v>30</v>
      </c>
      <c r="B46" s="154">
        <v>3</v>
      </c>
      <c r="C46" s="154">
        <v>471</v>
      </c>
      <c r="D46" s="154">
        <v>389</v>
      </c>
      <c r="E46" s="154">
        <v>119</v>
      </c>
      <c r="F46" s="199">
        <v>254</v>
      </c>
      <c r="G46" s="154">
        <v>63</v>
      </c>
      <c r="H46" s="155">
        <v>13</v>
      </c>
      <c r="I46" s="36"/>
      <c r="J46" s="198">
        <v>30</v>
      </c>
      <c r="K46" s="154">
        <v>5</v>
      </c>
      <c r="L46" s="154">
        <v>945</v>
      </c>
      <c r="M46" s="154">
        <v>564</v>
      </c>
      <c r="N46" s="154">
        <v>564</v>
      </c>
      <c r="O46" s="154">
        <v>70</v>
      </c>
      <c r="P46" s="155">
        <v>13</v>
      </c>
      <c r="Q46" s="200"/>
    </row>
    <row r="47" spans="1:17" x14ac:dyDescent="0.15">
      <c r="A47" s="160" t="s">
        <v>111</v>
      </c>
      <c r="B47" s="161"/>
      <c r="C47" s="68"/>
      <c r="D47" s="68"/>
      <c r="E47" s="68"/>
      <c r="F47" s="68"/>
      <c r="G47" s="68"/>
      <c r="H47" s="40"/>
      <c r="J47" s="195" t="s">
        <v>111</v>
      </c>
      <c r="K47" s="161"/>
      <c r="L47" s="37"/>
      <c r="M47" s="37"/>
      <c r="N47" s="37"/>
      <c r="O47" s="37"/>
      <c r="P47" s="37"/>
    </row>
    <row r="50" spans="1:6" x14ac:dyDescent="0.15">
      <c r="A50" s="37"/>
      <c r="B50" s="37"/>
      <c r="C50" s="37"/>
      <c r="D50" s="37"/>
      <c r="E50" s="37"/>
      <c r="F50" s="37"/>
    </row>
    <row r="53" spans="1:6" ht="25.15" customHeight="1" x14ac:dyDescent="0.15"/>
  </sheetData>
  <mergeCells count="55">
    <mergeCell ref="A1:I1"/>
    <mergeCell ref="J1:P1"/>
    <mergeCell ref="A3:A4"/>
    <mergeCell ref="B3:C3"/>
    <mergeCell ref="D3:E3"/>
    <mergeCell ref="F3:F4"/>
    <mergeCell ref="G3:G4"/>
    <mergeCell ref="H3:H4"/>
    <mergeCell ref="I3:I4"/>
    <mergeCell ref="J3:J5"/>
    <mergeCell ref="K3:L4"/>
    <mergeCell ref="M3:N3"/>
    <mergeCell ref="O3:P3"/>
    <mergeCell ref="M4:M5"/>
    <mergeCell ref="O4:O5"/>
    <mergeCell ref="P4:P5"/>
    <mergeCell ref="D10:I10"/>
    <mergeCell ref="A11:I11"/>
    <mergeCell ref="A16:A17"/>
    <mergeCell ref="B16:C16"/>
    <mergeCell ref="D16:E16"/>
    <mergeCell ref="F16:G16"/>
    <mergeCell ref="H16:I16"/>
    <mergeCell ref="R27:AC27"/>
    <mergeCell ref="A28:A30"/>
    <mergeCell ref="B28:G28"/>
    <mergeCell ref="H28:I28"/>
    <mergeCell ref="J28:K28"/>
    <mergeCell ref="L28:M28"/>
    <mergeCell ref="M29:M30"/>
    <mergeCell ref="J16:K16"/>
    <mergeCell ref="L16:M16"/>
    <mergeCell ref="N16:O16"/>
    <mergeCell ref="A26:M26"/>
    <mergeCell ref="B29:C29"/>
    <mergeCell ref="D29:E29"/>
    <mergeCell ref="F29:G29"/>
    <mergeCell ref="H29:H30"/>
    <mergeCell ref="L29:L30"/>
    <mergeCell ref="P42:P43"/>
    <mergeCell ref="A39:H39"/>
    <mergeCell ref="J39:P39"/>
    <mergeCell ref="A41:A43"/>
    <mergeCell ref="B41:C42"/>
    <mergeCell ref="D41:F41"/>
    <mergeCell ref="G41:H41"/>
    <mergeCell ref="J41:J43"/>
    <mergeCell ref="K41:L42"/>
    <mergeCell ref="M41:N41"/>
    <mergeCell ref="O41:P41"/>
    <mergeCell ref="D42:D43"/>
    <mergeCell ref="G42:G43"/>
    <mergeCell ref="H42:H43"/>
    <mergeCell ref="M42:M43"/>
    <mergeCell ref="O42:O43"/>
  </mergeCells>
  <phoneticPr fontId="2"/>
  <pageMargins left="0.7" right="0.7" top="0.75" bottom="0.75" header="0.3" footer="0.3"/>
  <pageSetup paperSize="9" scale="98" fitToWidth="0" orientation="portrait" r:id="rId1"/>
  <rowBreaks count="1" manualBreakCount="1">
    <brk id="48" max="16" man="1"/>
  </rowBreaks>
  <colBreaks count="1" manualBreakCount="1">
    <brk id="9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C35"/>
  <sheetViews>
    <sheetView view="pageBreakPreview" zoomScaleNormal="100" zoomScaleSheetLayoutView="100" workbookViewId="0">
      <selection sqref="A1:I1"/>
    </sheetView>
  </sheetViews>
  <sheetFormatPr defaultColWidth="9" defaultRowHeight="12" x14ac:dyDescent="0.15"/>
  <cols>
    <col min="1" max="1" width="10.5" style="34" customWidth="1"/>
    <col min="2" max="2" width="9.5" style="34" customWidth="1"/>
    <col min="3" max="12" width="6.5" style="34" customWidth="1"/>
    <col min="13" max="16384" width="9" style="34"/>
  </cols>
  <sheetData>
    <row r="1" spans="1:10" s="35" customFormat="1" ht="21" customHeight="1" x14ac:dyDescent="0.15">
      <c r="A1" s="516" t="s">
        <v>146</v>
      </c>
      <c r="B1" s="516"/>
      <c r="C1" s="516"/>
      <c r="D1" s="516"/>
      <c r="E1" s="516"/>
      <c r="F1" s="516"/>
      <c r="G1" s="516"/>
      <c r="H1" s="516"/>
      <c r="I1" s="516"/>
    </row>
    <row r="2" spans="1:10" s="37" customFormat="1" ht="16.149999999999999" customHeight="1" x14ac:dyDescent="0.15">
      <c r="A2" s="37" t="s">
        <v>147</v>
      </c>
      <c r="I2" s="126" t="s">
        <v>148</v>
      </c>
    </row>
    <row r="3" spans="1:10" s="204" customFormat="1" ht="23.25" customHeight="1" x14ac:dyDescent="0.15">
      <c r="A3" s="188" t="s">
        <v>33</v>
      </c>
      <c r="B3" s="41" t="s">
        <v>149</v>
      </c>
      <c r="C3" s="41" t="s">
        <v>150</v>
      </c>
      <c r="D3" s="201" t="s">
        <v>151</v>
      </c>
      <c r="E3" s="201" t="s">
        <v>152</v>
      </c>
      <c r="F3" s="41" t="s">
        <v>153</v>
      </c>
      <c r="G3" s="41" t="s">
        <v>154</v>
      </c>
      <c r="H3" s="41" t="s">
        <v>155</v>
      </c>
      <c r="I3" s="202" t="s">
        <v>68</v>
      </c>
      <c r="J3" s="203"/>
    </row>
    <row r="4" spans="1:10" s="209" customFormat="1" ht="21.75" customHeight="1" x14ac:dyDescent="0.15">
      <c r="A4" s="464" t="s">
        <v>156</v>
      </c>
      <c r="B4" s="205" t="s">
        <v>157</v>
      </c>
      <c r="C4" s="206">
        <v>1</v>
      </c>
      <c r="D4" s="206">
        <v>13</v>
      </c>
      <c r="E4" s="207" t="s">
        <v>77</v>
      </c>
      <c r="F4" s="206">
        <v>35</v>
      </c>
      <c r="G4" s="206">
        <v>10</v>
      </c>
      <c r="H4" s="206">
        <v>4</v>
      </c>
      <c r="I4" s="208">
        <f t="shared" ref="I4:I5" si="0">SUM(C4:H4)</f>
        <v>63</v>
      </c>
    </row>
    <row r="5" spans="1:10" s="209" customFormat="1" ht="21.75" customHeight="1" x14ac:dyDescent="0.15">
      <c r="A5" s="482"/>
      <c r="B5" s="210" t="s">
        <v>158</v>
      </c>
      <c r="C5" s="211">
        <v>213</v>
      </c>
      <c r="D5" s="212">
        <v>362</v>
      </c>
      <c r="E5" s="212">
        <v>38</v>
      </c>
      <c r="F5" s="212">
        <v>1728</v>
      </c>
      <c r="G5" s="211">
        <v>923</v>
      </c>
      <c r="H5" s="212">
        <v>179</v>
      </c>
      <c r="I5" s="213">
        <f t="shared" si="0"/>
        <v>3443</v>
      </c>
    </row>
    <row r="6" spans="1:10" s="209" customFormat="1" ht="21.75" customHeight="1" x14ac:dyDescent="0.15">
      <c r="A6" s="464">
        <v>27</v>
      </c>
      <c r="B6" s="205" t="s">
        <v>157</v>
      </c>
      <c r="C6" s="206">
        <v>1</v>
      </c>
      <c r="D6" s="206">
        <v>13</v>
      </c>
      <c r="E6" s="207" t="s">
        <v>77</v>
      </c>
      <c r="F6" s="206">
        <v>37</v>
      </c>
      <c r="G6" s="206">
        <v>11</v>
      </c>
      <c r="H6" s="206">
        <v>4</v>
      </c>
      <c r="I6" s="208">
        <v>66</v>
      </c>
    </row>
    <row r="7" spans="1:10" s="209" customFormat="1" ht="21.75" customHeight="1" x14ac:dyDescent="0.15">
      <c r="A7" s="482"/>
      <c r="B7" s="210" t="s">
        <v>158</v>
      </c>
      <c r="C7" s="211">
        <v>218</v>
      </c>
      <c r="D7" s="212">
        <v>365</v>
      </c>
      <c r="E7" s="212">
        <v>38</v>
      </c>
      <c r="F7" s="212">
        <v>1707</v>
      </c>
      <c r="G7" s="211">
        <v>950</v>
      </c>
      <c r="H7" s="212">
        <v>177</v>
      </c>
      <c r="I7" s="213">
        <v>3455</v>
      </c>
    </row>
    <row r="8" spans="1:10" s="209" customFormat="1" ht="21.75" customHeight="1" x14ac:dyDescent="0.15">
      <c r="A8" s="464">
        <v>28</v>
      </c>
      <c r="B8" s="205" t="s">
        <v>157</v>
      </c>
      <c r="C8" s="206">
        <v>1</v>
      </c>
      <c r="D8" s="206">
        <v>12</v>
      </c>
      <c r="E8" s="207" t="s">
        <v>102</v>
      </c>
      <c r="F8" s="206">
        <v>40</v>
      </c>
      <c r="G8" s="206">
        <v>13</v>
      </c>
      <c r="H8" s="206">
        <v>4</v>
      </c>
      <c r="I8" s="208">
        <f t="shared" ref="I8:I9" si="1">SUM(C8:H8)</f>
        <v>70</v>
      </c>
    </row>
    <row r="9" spans="1:10" s="209" customFormat="1" ht="21.75" customHeight="1" x14ac:dyDescent="0.15">
      <c r="A9" s="482"/>
      <c r="B9" s="210" t="s">
        <v>158</v>
      </c>
      <c r="C9" s="211">
        <v>213</v>
      </c>
      <c r="D9" s="212">
        <v>365</v>
      </c>
      <c r="E9" s="212">
        <v>40</v>
      </c>
      <c r="F9" s="212">
        <v>1667</v>
      </c>
      <c r="G9" s="211">
        <v>967</v>
      </c>
      <c r="H9" s="212">
        <v>165</v>
      </c>
      <c r="I9" s="213">
        <f t="shared" si="1"/>
        <v>3417</v>
      </c>
    </row>
    <row r="10" spans="1:10" s="209" customFormat="1" ht="21.75" customHeight="1" x14ac:dyDescent="0.15">
      <c r="A10" s="464">
        <v>29</v>
      </c>
      <c r="B10" s="205" t="s">
        <v>157</v>
      </c>
      <c r="C10" s="214" t="s">
        <v>77</v>
      </c>
      <c r="D10" s="150">
        <v>12</v>
      </c>
      <c r="E10" s="214">
        <v>1</v>
      </c>
      <c r="F10" s="150">
        <v>42</v>
      </c>
      <c r="G10" s="150">
        <v>10</v>
      </c>
      <c r="H10" s="150">
        <v>4</v>
      </c>
      <c r="I10" s="215">
        <f>SUM(C10:H10)</f>
        <v>69</v>
      </c>
    </row>
    <row r="11" spans="1:10" s="209" customFormat="1" ht="21.75" customHeight="1" x14ac:dyDescent="0.15">
      <c r="A11" s="482"/>
      <c r="B11" s="210" t="s">
        <v>158</v>
      </c>
      <c r="C11" s="211">
        <v>205</v>
      </c>
      <c r="D11" s="212">
        <v>363</v>
      </c>
      <c r="E11" s="212">
        <v>39</v>
      </c>
      <c r="F11" s="212">
        <v>1628</v>
      </c>
      <c r="G11" s="211">
        <v>988</v>
      </c>
      <c r="H11" s="212">
        <v>160</v>
      </c>
      <c r="I11" s="213">
        <f t="shared" ref="I11" si="2">SUM(C11:H11)</f>
        <v>3383</v>
      </c>
    </row>
    <row r="12" spans="1:10" s="220" customFormat="1" ht="21.75" customHeight="1" x14ac:dyDescent="0.15">
      <c r="A12" s="441">
        <v>30</v>
      </c>
      <c r="B12" s="216" t="s">
        <v>157</v>
      </c>
      <c r="C12" s="217" t="s">
        <v>77</v>
      </c>
      <c r="D12" s="218">
        <v>8</v>
      </c>
      <c r="E12" s="217">
        <v>1</v>
      </c>
      <c r="F12" s="218">
        <v>42</v>
      </c>
      <c r="G12" s="218">
        <v>11</v>
      </c>
      <c r="H12" s="218">
        <v>5</v>
      </c>
      <c r="I12" s="219">
        <f>SUM(C12:H12)</f>
        <v>67</v>
      </c>
    </row>
    <row r="13" spans="1:10" s="220" customFormat="1" ht="21.75" customHeight="1" x14ac:dyDescent="0.15">
      <c r="A13" s="544"/>
      <c r="B13" s="221" t="s">
        <v>158</v>
      </c>
      <c r="C13" s="159">
        <v>201</v>
      </c>
      <c r="D13" s="157">
        <v>360</v>
      </c>
      <c r="E13" s="157">
        <v>42</v>
      </c>
      <c r="F13" s="157">
        <v>1614</v>
      </c>
      <c r="G13" s="159">
        <v>997</v>
      </c>
      <c r="H13" s="157">
        <v>154</v>
      </c>
      <c r="I13" s="222">
        <f t="shared" ref="I13" si="3">SUM(C13:H13)</f>
        <v>3368</v>
      </c>
      <c r="J13" s="223"/>
    </row>
    <row r="14" spans="1:10" s="209" customFormat="1" ht="18.75" customHeight="1" x14ac:dyDescent="0.15">
      <c r="A14" s="426" t="s">
        <v>159</v>
      </c>
      <c r="B14" s="426"/>
      <c r="C14" s="426"/>
      <c r="D14" s="426"/>
      <c r="E14" s="195"/>
      <c r="F14" s="37"/>
      <c r="G14" s="37"/>
      <c r="H14" s="37"/>
      <c r="I14" s="37"/>
    </row>
    <row r="15" spans="1:10" s="209" customFormat="1" ht="18.75" customHeight="1" x14ac:dyDescent="0.15">
      <c r="A15" s="195" t="s">
        <v>160</v>
      </c>
      <c r="B15" s="195"/>
      <c r="C15" s="195"/>
      <c r="D15" s="195"/>
      <c r="E15" s="195"/>
      <c r="F15" s="37"/>
      <c r="G15" s="37"/>
      <c r="H15" s="37"/>
      <c r="I15" s="37"/>
    </row>
    <row r="16" spans="1:10" s="209" customFormat="1" ht="18.75" customHeight="1" x14ac:dyDescent="0.15">
      <c r="A16" s="195"/>
      <c r="B16" s="195"/>
      <c r="C16" s="195"/>
      <c r="D16" s="195"/>
      <c r="E16" s="195"/>
      <c r="F16" s="37"/>
      <c r="G16" s="37"/>
      <c r="H16" s="37"/>
      <c r="I16" s="37"/>
    </row>
    <row r="17" spans="1:29" ht="17.25" customHeight="1" x14ac:dyDescent="0.15">
      <c r="A17" s="516" t="s">
        <v>161</v>
      </c>
      <c r="B17" s="516"/>
      <c r="C17" s="516"/>
      <c r="D17" s="516"/>
      <c r="E17" s="516"/>
      <c r="F17" s="516"/>
      <c r="G17" s="516"/>
      <c r="H17" s="516"/>
    </row>
    <row r="18" spans="1:29" ht="17.25" customHeight="1" x14ac:dyDescent="0.15">
      <c r="A18" s="67" t="s">
        <v>147</v>
      </c>
      <c r="B18" s="37"/>
      <c r="C18" s="37"/>
      <c r="D18" s="37"/>
      <c r="E18" s="37"/>
      <c r="F18" s="37"/>
      <c r="G18" s="541" t="s">
        <v>162</v>
      </c>
      <c r="H18" s="541"/>
      <c r="J18" s="224"/>
    </row>
    <row r="19" spans="1:29" ht="25.5" customHeight="1" x14ac:dyDescent="0.15">
      <c r="A19" s="225" t="s">
        <v>33</v>
      </c>
      <c r="B19" s="226" t="s">
        <v>163</v>
      </c>
      <c r="C19" s="226" t="s">
        <v>164</v>
      </c>
      <c r="D19" s="226" t="s">
        <v>165</v>
      </c>
      <c r="E19" s="226" t="s">
        <v>166</v>
      </c>
      <c r="F19" s="226" t="s">
        <v>167</v>
      </c>
      <c r="G19" s="226" t="s">
        <v>168</v>
      </c>
      <c r="H19" s="227" t="s">
        <v>68</v>
      </c>
    </row>
    <row r="20" spans="1:29" ht="25.5" customHeight="1" x14ac:dyDescent="0.15">
      <c r="A20" s="228" t="s">
        <v>169</v>
      </c>
      <c r="B20" s="141">
        <v>118</v>
      </c>
      <c r="C20" s="141">
        <v>221</v>
      </c>
      <c r="D20" s="141">
        <v>2</v>
      </c>
      <c r="E20" s="141">
        <v>308</v>
      </c>
      <c r="F20" s="141">
        <v>268</v>
      </c>
      <c r="G20" s="229" t="s">
        <v>67</v>
      </c>
      <c r="H20" s="189">
        <v>917</v>
      </c>
    </row>
    <row r="21" spans="1:29" ht="25.5" customHeight="1" x14ac:dyDescent="0.15">
      <c r="A21" s="228">
        <v>27</v>
      </c>
      <c r="B21" s="141">
        <v>122</v>
      </c>
      <c r="C21" s="141">
        <v>221</v>
      </c>
      <c r="D21" s="141">
        <v>2</v>
      </c>
      <c r="E21" s="141">
        <v>317</v>
      </c>
      <c r="F21" s="141">
        <v>280</v>
      </c>
      <c r="G21" s="229" t="s">
        <v>67</v>
      </c>
      <c r="H21" s="189">
        <v>942</v>
      </c>
      <c r="J21" s="224"/>
    </row>
    <row r="22" spans="1:29" ht="25.5" customHeight="1" x14ac:dyDescent="0.15">
      <c r="A22" s="228">
        <v>28</v>
      </c>
      <c r="B22" s="141">
        <v>127</v>
      </c>
      <c r="C22" s="141">
        <v>228</v>
      </c>
      <c r="D22" s="141">
        <v>2</v>
      </c>
      <c r="E22" s="141">
        <v>325</v>
      </c>
      <c r="F22" s="141">
        <v>303</v>
      </c>
      <c r="G22" s="229" t="s">
        <v>67</v>
      </c>
      <c r="H22" s="189">
        <v>985</v>
      </c>
    </row>
    <row r="23" spans="1:29" ht="25.5" customHeight="1" x14ac:dyDescent="0.15">
      <c r="A23" s="228">
        <v>29</v>
      </c>
      <c r="B23" s="141">
        <v>130</v>
      </c>
      <c r="C23" s="141">
        <v>228</v>
      </c>
      <c r="D23" s="141">
        <v>2</v>
      </c>
      <c r="E23" s="141">
        <v>327</v>
      </c>
      <c r="F23" s="141">
        <v>319</v>
      </c>
      <c r="G23" s="229" t="s">
        <v>170</v>
      </c>
      <c r="H23" s="142">
        <f>SUM(B23:G23)</f>
        <v>1006</v>
      </c>
    </row>
    <row r="24" spans="1:29" s="233" customFormat="1" ht="25.5" customHeight="1" x14ac:dyDescent="0.15">
      <c r="A24" s="230">
        <v>30</v>
      </c>
      <c r="B24" s="154">
        <v>130</v>
      </c>
      <c r="C24" s="154">
        <v>231</v>
      </c>
      <c r="D24" s="154">
        <v>2</v>
      </c>
      <c r="E24" s="154">
        <v>331</v>
      </c>
      <c r="F24" s="154">
        <v>324</v>
      </c>
      <c r="G24" s="231" t="s">
        <v>102</v>
      </c>
      <c r="H24" s="155">
        <f>SUM(B24:G24)</f>
        <v>1018</v>
      </c>
      <c r="I24" s="232"/>
    </row>
    <row r="25" spans="1:29" x14ac:dyDescent="0.15">
      <c r="A25" s="160" t="s">
        <v>171</v>
      </c>
      <c r="B25" s="160"/>
      <c r="C25" s="37"/>
      <c r="D25" s="37"/>
      <c r="E25" s="37"/>
      <c r="F25" s="37"/>
      <c r="G25" s="37"/>
      <c r="H25" s="37"/>
    </row>
    <row r="26" spans="1:29" x14ac:dyDescent="0.15">
      <c r="A26" s="195"/>
      <c r="B26" s="195"/>
      <c r="C26" s="37"/>
      <c r="D26" s="37"/>
      <c r="E26" s="37"/>
      <c r="F26" s="37"/>
      <c r="G26" s="37"/>
      <c r="H26" s="37"/>
    </row>
    <row r="27" spans="1:29" ht="25.5" customHeight="1" x14ac:dyDescent="0.15">
      <c r="A27" s="542" t="s">
        <v>172</v>
      </c>
      <c r="B27" s="542"/>
      <c r="C27" s="542"/>
      <c r="D27" s="542"/>
      <c r="E27" s="542"/>
      <c r="F27" s="542"/>
      <c r="G27" s="542"/>
      <c r="H27" s="542"/>
      <c r="I27" s="542"/>
      <c r="J27" s="542"/>
      <c r="K27" s="542"/>
      <c r="L27" s="542"/>
      <c r="R27" s="543"/>
      <c r="S27" s="543"/>
      <c r="T27" s="543"/>
      <c r="U27" s="543"/>
      <c r="V27" s="543"/>
      <c r="W27" s="543"/>
      <c r="X27" s="543"/>
      <c r="Y27" s="543"/>
      <c r="Z27" s="543"/>
      <c r="AA27" s="543"/>
      <c r="AB27" s="543"/>
      <c r="AC27" s="543"/>
    </row>
    <row r="28" spans="1:29" x14ac:dyDescent="0.15">
      <c r="A28" s="234" t="s">
        <v>173</v>
      </c>
      <c r="B28" s="37"/>
      <c r="C28" s="37"/>
      <c r="D28" s="37"/>
      <c r="E28" s="37"/>
      <c r="F28" s="37"/>
      <c r="G28" s="37"/>
      <c r="H28" s="37"/>
      <c r="I28" s="37"/>
      <c r="J28" s="37"/>
      <c r="L28" s="126" t="s">
        <v>174</v>
      </c>
    </row>
    <row r="29" spans="1:29" ht="25.5" customHeight="1" x14ac:dyDescent="0.15">
      <c r="A29" s="235" t="s">
        <v>86</v>
      </c>
      <c r="B29" s="236" t="s">
        <v>175</v>
      </c>
      <c r="C29" s="237" t="s">
        <v>176</v>
      </c>
      <c r="D29" s="237" t="s">
        <v>177</v>
      </c>
      <c r="E29" s="237" t="s">
        <v>178</v>
      </c>
      <c r="F29" s="237" t="s">
        <v>179</v>
      </c>
      <c r="G29" s="237" t="s">
        <v>180</v>
      </c>
      <c r="H29" s="237" t="s">
        <v>181</v>
      </c>
      <c r="I29" s="237" t="s">
        <v>182</v>
      </c>
      <c r="J29" s="237" t="s">
        <v>183</v>
      </c>
      <c r="K29" s="238" t="s">
        <v>184</v>
      </c>
      <c r="L29" s="238" t="s">
        <v>185</v>
      </c>
    </row>
    <row r="30" spans="1:29" ht="25.5" customHeight="1" x14ac:dyDescent="0.15">
      <c r="A30" s="148" t="s">
        <v>186</v>
      </c>
      <c r="B30" s="239">
        <v>1084276</v>
      </c>
      <c r="C30" s="240">
        <v>349492</v>
      </c>
      <c r="D30" s="240">
        <v>136165</v>
      </c>
      <c r="E30" s="240">
        <v>3911</v>
      </c>
      <c r="F30" s="240">
        <v>36695</v>
      </c>
      <c r="G30" s="240">
        <v>544852</v>
      </c>
      <c r="H30" s="240">
        <v>0</v>
      </c>
      <c r="I30" s="239">
        <v>2396</v>
      </c>
      <c r="J30" s="241">
        <v>1353</v>
      </c>
      <c r="K30" s="242">
        <v>69</v>
      </c>
      <c r="L30" s="239">
        <v>9343</v>
      </c>
    </row>
    <row r="31" spans="1:29" ht="25.5" customHeight="1" x14ac:dyDescent="0.15">
      <c r="A31" s="148">
        <v>27</v>
      </c>
      <c r="B31" s="239">
        <v>1101017</v>
      </c>
      <c r="C31" s="240">
        <v>335192</v>
      </c>
      <c r="D31" s="240">
        <v>135644</v>
      </c>
      <c r="E31" s="240">
        <v>3112</v>
      </c>
      <c r="F31" s="240">
        <v>31446</v>
      </c>
      <c r="G31" s="240">
        <v>587658</v>
      </c>
      <c r="H31" s="240">
        <v>0</v>
      </c>
      <c r="I31" s="239">
        <v>1507</v>
      </c>
      <c r="J31" s="241">
        <v>975</v>
      </c>
      <c r="K31" s="242">
        <v>110</v>
      </c>
      <c r="L31" s="239">
        <v>5373</v>
      </c>
      <c r="N31" s="224"/>
    </row>
    <row r="32" spans="1:29" ht="25.5" customHeight="1" x14ac:dyDescent="0.15">
      <c r="A32" s="148">
        <v>28</v>
      </c>
      <c r="B32" s="239">
        <v>1214528</v>
      </c>
      <c r="C32" s="239">
        <v>347868</v>
      </c>
      <c r="D32" s="240">
        <v>137887</v>
      </c>
      <c r="E32" s="243">
        <v>3824</v>
      </c>
      <c r="F32" s="240">
        <v>35842</v>
      </c>
      <c r="G32" s="240">
        <v>679109</v>
      </c>
      <c r="H32" s="240">
        <v>437</v>
      </c>
      <c r="I32" s="239">
        <v>1071</v>
      </c>
      <c r="J32" s="241">
        <v>2113</v>
      </c>
      <c r="K32" s="242">
        <v>658</v>
      </c>
      <c r="L32" s="239">
        <v>5719</v>
      </c>
      <c r="O32" s="224"/>
    </row>
    <row r="33" spans="1:12" ht="25.5" customHeight="1" x14ac:dyDescent="0.15">
      <c r="A33" s="148">
        <v>29</v>
      </c>
      <c r="B33" s="239">
        <v>1145443</v>
      </c>
      <c r="C33" s="240">
        <v>342118</v>
      </c>
      <c r="D33" s="240">
        <v>137206</v>
      </c>
      <c r="E33" s="240">
        <v>3295</v>
      </c>
      <c r="F33" s="240">
        <v>41652</v>
      </c>
      <c r="G33" s="240">
        <v>611512</v>
      </c>
      <c r="H33" s="240">
        <v>324</v>
      </c>
      <c r="I33" s="239">
        <v>1594</v>
      </c>
      <c r="J33" s="241">
        <v>1586</v>
      </c>
      <c r="K33" s="242">
        <v>124</v>
      </c>
      <c r="L33" s="239">
        <v>6032</v>
      </c>
    </row>
    <row r="34" spans="1:12" s="233" customFormat="1" ht="25.5" customHeight="1" x14ac:dyDescent="0.15">
      <c r="A34" s="153">
        <v>30</v>
      </c>
      <c r="B34" s="244">
        <v>1087995</v>
      </c>
      <c r="C34" s="245">
        <v>305927</v>
      </c>
      <c r="D34" s="245">
        <v>134902</v>
      </c>
      <c r="E34" s="245">
        <v>1846</v>
      </c>
      <c r="F34" s="245">
        <v>51367</v>
      </c>
      <c r="G34" s="245">
        <v>581485</v>
      </c>
      <c r="H34" s="245">
        <v>575</v>
      </c>
      <c r="I34" s="244">
        <v>1115</v>
      </c>
      <c r="J34" s="246">
        <v>1779</v>
      </c>
      <c r="K34" s="247">
        <v>304</v>
      </c>
      <c r="L34" s="244">
        <v>8691</v>
      </c>
    </row>
    <row r="35" spans="1:12" ht="14.25" customHeight="1" x14ac:dyDescent="0.15">
      <c r="A35" s="160" t="s">
        <v>112</v>
      </c>
    </row>
  </sheetData>
  <mergeCells count="11">
    <mergeCell ref="A12:A13"/>
    <mergeCell ref="A1:I1"/>
    <mergeCell ref="A4:A5"/>
    <mergeCell ref="A6:A7"/>
    <mergeCell ref="A8:A9"/>
    <mergeCell ref="A10:A11"/>
    <mergeCell ref="A14:D14"/>
    <mergeCell ref="A17:H17"/>
    <mergeCell ref="G18:H18"/>
    <mergeCell ref="A27:L27"/>
    <mergeCell ref="R27:AC27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C32"/>
  <sheetViews>
    <sheetView view="pageBreakPreview" zoomScaleNormal="100" zoomScaleSheetLayoutView="100" workbookViewId="0">
      <selection sqref="A1:S1"/>
    </sheetView>
  </sheetViews>
  <sheetFormatPr defaultColWidth="9" defaultRowHeight="12" x14ac:dyDescent="0.15"/>
  <cols>
    <col min="1" max="1" width="10.375" style="34" customWidth="1"/>
    <col min="2" max="3" width="4.875" style="34" customWidth="1"/>
    <col min="4" max="13" width="4.25" style="34" customWidth="1"/>
    <col min="14" max="19" width="3.875" style="34" customWidth="1"/>
    <col min="20" max="22" width="4.5" style="34" customWidth="1"/>
    <col min="23" max="16384" width="9" style="34"/>
  </cols>
  <sheetData>
    <row r="1" spans="1:23" s="35" customFormat="1" ht="21" customHeight="1" x14ac:dyDescent="0.15">
      <c r="A1" s="516" t="s">
        <v>187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</row>
    <row r="2" spans="1:23" s="37" customFormat="1" ht="16.149999999999999" customHeight="1" x14ac:dyDescent="0.15">
      <c r="Q2" s="248"/>
      <c r="R2" s="248"/>
      <c r="S2" s="249" t="s">
        <v>51</v>
      </c>
    </row>
    <row r="3" spans="1:23" s="204" customFormat="1" ht="27.75" customHeight="1" x14ac:dyDescent="0.15">
      <c r="A3" s="563" t="s">
        <v>188</v>
      </c>
      <c r="B3" s="566" t="s">
        <v>189</v>
      </c>
      <c r="C3" s="567"/>
      <c r="D3" s="568" t="s">
        <v>176</v>
      </c>
      <c r="E3" s="568"/>
      <c r="F3" s="568" t="s">
        <v>177</v>
      </c>
      <c r="G3" s="568"/>
      <c r="H3" s="568" t="s">
        <v>178</v>
      </c>
      <c r="I3" s="568"/>
      <c r="J3" s="568" t="s">
        <v>179</v>
      </c>
      <c r="K3" s="568"/>
      <c r="L3" s="568" t="s">
        <v>180</v>
      </c>
      <c r="M3" s="568"/>
      <c r="N3" s="561" t="s">
        <v>190</v>
      </c>
      <c r="O3" s="568"/>
      <c r="P3" s="561" t="s">
        <v>191</v>
      </c>
      <c r="Q3" s="568"/>
      <c r="R3" s="561" t="s">
        <v>192</v>
      </c>
      <c r="S3" s="562"/>
    </row>
    <row r="4" spans="1:23" ht="27.75" customHeight="1" x14ac:dyDescent="0.15">
      <c r="A4" s="564"/>
      <c r="B4" s="551" t="s">
        <v>193</v>
      </c>
      <c r="C4" s="551" t="s">
        <v>194</v>
      </c>
      <c r="D4" s="551" t="s">
        <v>193</v>
      </c>
      <c r="E4" s="551" t="s">
        <v>194</v>
      </c>
      <c r="F4" s="551" t="s">
        <v>193</v>
      </c>
      <c r="G4" s="551" t="s">
        <v>194</v>
      </c>
      <c r="H4" s="551" t="s">
        <v>193</v>
      </c>
      <c r="I4" s="551" t="s">
        <v>194</v>
      </c>
      <c r="J4" s="551" t="s">
        <v>193</v>
      </c>
      <c r="K4" s="551" t="s">
        <v>194</v>
      </c>
      <c r="L4" s="551" t="s">
        <v>193</v>
      </c>
      <c r="M4" s="551" t="s">
        <v>194</v>
      </c>
      <c r="N4" s="551" t="s">
        <v>193</v>
      </c>
      <c r="O4" s="551" t="s">
        <v>194</v>
      </c>
      <c r="P4" s="551" t="s">
        <v>193</v>
      </c>
      <c r="Q4" s="551" t="s">
        <v>194</v>
      </c>
      <c r="R4" s="551" t="s">
        <v>193</v>
      </c>
      <c r="S4" s="553" t="s">
        <v>194</v>
      </c>
      <c r="T4" s="224"/>
    </row>
    <row r="5" spans="1:23" ht="27.75" customHeight="1" x14ac:dyDescent="0.15">
      <c r="A5" s="565"/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4"/>
      <c r="T5" s="224"/>
    </row>
    <row r="6" spans="1:23" s="209" customFormat="1" ht="27.75" customHeight="1" x14ac:dyDescent="0.15">
      <c r="A6" s="250" t="s">
        <v>195</v>
      </c>
      <c r="B6" s="251">
        <v>17793</v>
      </c>
      <c r="C6" s="251">
        <v>21816</v>
      </c>
      <c r="D6" s="251">
        <v>5618</v>
      </c>
      <c r="E6" s="251">
        <v>7137</v>
      </c>
      <c r="F6" s="251">
        <v>4916</v>
      </c>
      <c r="G6" s="251">
        <v>6217</v>
      </c>
      <c r="H6" s="251">
        <v>216</v>
      </c>
      <c r="I6" s="251">
        <v>360</v>
      </c>
      <c r="J6" s="251">
        <v>1218</v>
      </c>
      <c r="K6" s="251">
        <v>1225</v>
      </c>
      <c r="L6" s="251">
        <v>5699</v>
      </c>
      <c r="M6" s="251">
        <v>6717</v>
      </c>
      <c r="N6" s="252" t="s">
        <v>196</v>
      </c>
      <c r="O6" s="252" t="s">
        <v>102</v>
      </c>
      <c r="P6" s="253">
        <v>121</v>
      </c>
      <c r="Q6" s="254">
        <v>155</v>
      </c>
      <c r="R6" s="254">
        <v>5</v>
      </c>
      <c r="S6" s="255">
        <v>5</v>
      </c>
    </row>
    <row r="7" spans="1:23" s="209" customFormat="1" ht="27.75" customHeight="1" x14ac:dyDescent="0.15">
      <c r="A7" s="250">
        <v>27</v>
      </c>
      <c r="B7" s="251">
        <v>17701</v>
      </c>
      <c r="C7" s="251">
        <v>21316</v>
      </c>
      <c r="D7" s="251">
        <v>5506</v>
      </c>
      <c r="E7" s="251">
        <v>6877</v>
      </c>
      <c r="F7" s="251">
        <v>4940</v>
      </c>
      <c r="G7" s="251">
        <v>6115</v>
      </c>
      <c r="H7" s="251">
        <v>171</v>
      </c>
      <c r="I7" s="251">
        <v>270</v>
      </c>
      <c r="J7" s="251">
        <v>1307</v>
      </c>
      <c r="K7" s="251">
        <v>1320</v>
      </c>
      <c r="L7" s="251">
        <v>5695</v>
      </c>
      <c r="M7" s="251">
        <v>6640</v>
      </c>
      <c r="N7" s="252" t="s">
        <v>170</v>
      </c>
      <c r="O7" s="252" t="s">
        <v>170</v>
      </c>
      <c r="P7" s="253">
        <v>79</v>
      </c>
      <c r="Q7" s="254">
        <v>91</v>
      </c>
      <c r="R7" s="254">
        <v>3</v>
      </c>
      <c r="S7" s="255">
        <v>3</v>
      </c>
    </row>
    <row r="8" spans="1:23" s="209" customFormat="1" ht="27.75" customHeight="1" x14ac:dyDescent="0.15">
      <c r="A8" s="250">
        <v>28</v>
      </c>
      <c r="B8" s="251">
        <v>18272</v>
      </c>
      <c r="C8" s="251">
        <v>21958</v>
      </c>
      <c r="D8" s="251">
        <v>5653</v>
      </c>
      <c r="E8" s="251">
        <v>7030</v>
      </c>
      <c r="F8" s="251">
        <v>5103</v>
      </c>
      <c r="G8" s="251">
        <v>6264</v>
      </c>
      <c r="H8" s="251">
        <v>231</v>
      </c>
      <c r="I8" s="251">
        <v>337</v>
      </c>
      <c r="J8" s="251">
        <v>1375</v>
      </c>
      <c r="K8" s="251">
        <v>1392</v>
      </c>
      <c r="L8" s="251">
        <v>5847</v>
      </c>
      <c r="M8" s="251">
        <v>6857</v>
      </c>
      <c r="N8" s="252">
        <v>1</v>
      </c>
      <c r="O8" s="252">
        <v>1</v>
      </c>
      <c r="P8" s="253">
        <v>59</v>
      </c>
      <c r="Q8" s="254">
        <v>74</v>
      </c>
      <c r="R8" s="254">
        <v>3</v>
      </c>
      <c r="S8" s="255">
        <v>3</v>
      </c>
    </row>
    <row r="9" spans="1:23" s="209" customFormat="1" ht="27.75" customHeight="1" x14ac:dyDescent="0.15">
      <c r="A9" s="250">
        <v>29</v>
      </c>
      <c r="B9" s="251">
        <v>18743</v>
      </c>
      <c r="C9" s="251">
        <v>22160</v>
      </c>
      <c r="D9" s="251">
        <v>5708</v>
      </c>
      <c r="E9" s="251">
        <v>6970</v>
      </c>
      <c r="F9" s="251">
        <v>5145</v>
      </c>
      <c r="G9" s="251">
        <v>6179</v>
      </c>
      <c r="H9" s="251">
        <v>190</v>
      </c>
      <c r="I9" s="251">
        <v>286</v>
      </c>
      <c r="J9" s="251">
        <v>1589</v>
      </c>
      <c r="K9" s="251">
        <v>1600</v>
      </c>
      <c r="L9" s="251">
        <v>6012</v>
      </c>
      <c r="M9" s="251">
        <v>7002</v>
      </c>
      <c r="N9" s="252">
        <v>1</v>
      </c>
      <c r="O9" s="252">
        <v>1</v>
      </c>
      <c r="P9" s="253">
        <v>93</v>
      </c>
      <c r="Q9" s="254">
        <v>117</v>
      </c>
      <c r="R9" s="254">
        <v>5</v>
      </c>
      <c r="S9" s="255">
        <v>5</v>
      </c>
    </row>
    <row r="10" spans="1:23" s="232" customFormat="1" ht="27.75" customHeight="1" x14ac:dyDescent="0.15">
      <c r="A10" s="256">
        <v>30</v>
      </c>
      <c r="B10" s="257">
        <v>18337</v>
      </c>
      <c r="C10" s="257">
        <v>21153</v>
      </c>
      <c r="D10" s="257">
        <v>5551</v>
      </c>
      <c r="E10" s="257">
        <v>6496</v>
      </c>
      <c r="F10" s="257">
        <v>5012</v>
      </c>
      <c r="G10" s="257">
        <v>5886</v>
      </c>
      <c r="H10" s="257">
        <v>123</v>
      </c>
      <c r="I10" s="257">
        <v>177</v>
      </c>
      <c r="J10" s="257">
        <v>1675</v>
      </c>
      <c r="K10" s="257">
        <v>1691</v>
      </c>
      <c r="L10" s="257">
        <v>5960</v>
      </c>
      <c r="M10" s="257">
        <v>6830</v>
      </c>
      <c r="N10" s="258">
        <v>2</v>
      </c>
      <c r="O10" s="258">
        <v>2</v>
      </c>
      <c r="P10" s="259">
        <v>49</v>
      </c>
      <c r="Q10" s="259">
        <v>66</v>
      </c>
      <c r="R10" s="259">
        <v>5</v>
      </c>
      <c r="S10" s="260">
        <v>5</v>
      </c>
      <c r="V10" s="261"/>
      <c r="W10" s="262"/>
    </row>
    <row r="11" spans="1:23" s="209" customFormat="1" ht="18.75" customHeight="1" x14ac:dyDescent="0.15">
      <c r="A11" s="160" t="s">
        <v>197</v>
      </c>
      <c r="B11" s="160"/>
      <c r="C11" s="263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U11" s="224"/>
    </row>
    <row r="12" spans="1:23" s="209" customFormat="1" ht="18.75" customHeight="1" x14ac:dyDescent="0.15">
      <c r="A12" s="195"/>
      <c r="B12" s="195"/>
      <c r="C12" s="264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U12" s="224"/>
    </row>
    <row r="13" spans="1:23" s="220" customFormat="1" ht="18.75" customHeight="1" x14ac:dyDescent="0.15">
      <c r="A13" s="404" t="s">
        <v>198</v>
      </c>
      <c r="B13" s="404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</row>
    <row r="14" spans="1:23" s="220" customFormat="1" ht="12.75" customHeight="1" x14ac:dyDescent="0.15">
      <c r="A14" s="265" t="s">
        <v>83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97" t="s">
        <v>174</v>
      </c>
    </row>
    <row r="15" spans="1:23" ht="19.5" customHeight="1" x14ac:dyDescent="0.15">
      <c r="A15" s="555" t="s">
        <v>86</v>
      </c>
      <c r="B15" s="558" t="s">
        <v>199</v>
      </c>
      <c r="C15" s="559" t="s">
        <v>200</v>
      </c>
      <c r="D15" s="559"/>
      <c r="E15" s="559"/>
      <c r="F15" s="559"/>
      <c r="G15" s="559"/>
      <c r="H15" s="559"/>
      <c r="I15" s="559"/>
      <c r="J15" s="559" t="s">
        <v>201</v>
      </c>
      <c r="K15" s="559"/>
      <c r="L15" s="558" t="s">
        <v>202</v>
      </c>
      <c r="M15" s="560"/>
    </row>
    <row r="16" spans="1:23" ht="19.5" customHeight="1" x14ac:dyDescent="0.15">
      <c r="A16" s="556"/>
      <c r="B16" s="558"/>
      <c r="C16" s="559"/>
      <c r="D16" s="559"/>
      <c r="E16" s="559"/>
      <c r="F16" s="559"/>
      <c r="G16" s="559"/>
      <c r="H16" s="559"/>
      <c r="I16" s="559"/>
      <c r="J16" s="559"/>
      <c r="K16" s="559"/>
      <c r="L16" s="558"/>
      <c r="M16" s="560"/>
    </row>
    <row r="17" spans="1:29" ht="19.5" customHeight="1" x14ac:dyDescent="0.15">
      <c r="A17" s="556"/>
      <c r="B17" s="546" t="s">
        <v>203</v>
      </c>
      <c r="C17" s="546" t="s">
        <v>204</v>
      </c>
      <c r="D17" s="546" t="s">
        <v>205</v>
      </c>
      <c r="E17" s="546" t="s">
        <v>206</v>
      </c>
      <c r="F17" s="548" t="s">
        <v>207</v>
      </c>
      <c r="G17" s="546" t="s">
        <v>208</v>
      </c>
      <c r="H17" s="546" t="s">
        <v>209</v>
      </c>
      <c r="I17" s="546" t="s">
        <v>210</v>
      </c>
      <c r="J17" s="546" t="s">
        <v>211</v>
      </c>
      <c r="K17" s="546" t="s">
        <v>212</v>
      </c>
      <c r="L17" s="546" t="s">
        <v>213</v>
      </c>
      <c r="M17" s="547" t="s">
        <v>214</v>
      </c>
    </row>
    <row r="18" spans="1:29" ht="19.5" customHeight="1" x14ac:dyDescent="0.15">
      <c r="A18" s="556"/>
      <c r="B18" s="546"/>
      <c r="C18" s="546"/>
      <c r="D18" s="546"/>
      <c r="E18" s="546"/>
      <c r="F18" s="549"/>
      <c r="G18" s="546"/>
      <c r="H18" s="546"/>
      <c r="I18" s="546"/>
      <c r="J18" s="546"/>
      <c r="K18" s="546"/>
      <c r="L18" s="546"/>
      <c r="M18" s="547"/>
    </row>
    <row r="19" spans="1:29" ht="19.5" customHeight="1" x14ac:dyDescent="0.15">
      <c r="A19" s="556"/>
      <c r="B19" s="546"/>
      <c r="C19" s="546"/>
      <c r="D19" s="546"/>
      <c r="E19" s="546"/>
      <c r="F19" s="549"/>
      <c r="G19" s="546"/>
      <c r="H19" s="546"/>
      <c r="I19" s="546"/>
      <c r="J19" s="546"/>
      <c r="K19" s="546"/>
      <c r="L19" s="546"/>
      <c r="M19" s="547"/>
    </row>
    <row r="20" spans="1:29" ht="19.5" customHeight="1" x14ac:dyDescent="0.15">
      <c r="A20" s="556"/>
      <c r="B20" s="546"/>
      <c r="C20" s="546"/>
      <c r="D20" s="546"/>
      <c r="E20" s="546"/>
      <c r="F20" s="549"/>
      <c r="G20" s="546"/>
      <c r="H20" s="546"/>
      <c r="I20" s="546"/>
      <c r="J20" s="546"/>
      <c r="K20" s="546"/>
      <c r="L20" s="546"/>
      <c r="M20" s="547"/>
    </row>
    <row r="21" spans="1:29" ht="19.5" customHeight="1" x14ac:dyDescent="0.15">
      <c r="A21" s="556"/>
      <c r="B21" s="546"/>
      <c r="C21" s="546"/>
      <c r="D21" s="546"/>
      <c r="E21" s="546"/>
      <c r="F21" s="549"/>
      <c r="G21" s="546"/>
      <c r="H21" s="546"/>
      <c r="I21" s="546"/>
      <c r="J21" s="546"/>
      <c r="K21" s="546"/>
      <c r="L21" s="546"/>
      <c r="M21" s="547"/>
    </row>
    <row r="22" spans="1:29" ht="19.5" customHeight="1" x14ac:dyDescent="0.15">
      <c r="A22" s="556"/>
      <c r="B22" s="546"/>
      <c r="C22" s="546"/>
      <c r="D22" s="546"/>
      <c r="E22" s="546"/>
      <c r="F22" s="549"/>
      <c r="G22" s="546"/>
      <c r="H22" s="546"/>
      <c r="I22" s="546"/>
      <c r="J22" s="546"/>
      <c r="K22" s="546"/>
      <c r="L22" s="546"/>
      <c r="M22" s="547"/>
    </row>
    <row r="23" spans="1:29" ht="22.5" customHeight="1" x14ac:dyDescent="0.15">
      <c r="A23" s="556"/>
      <c r="B23" s="546"/>
      <c r="C23" s="546"/>
      <c r="D23" s="546"/>
      <c r="E23" s="546"/>
      <c r="F23" s="549"/>
      <c r="G23" s="546"/>
      <c r="H23" s="546"/>
      <c r="I23" s="546"/>
      <c r="J23" s="546"/>
      <c r="K23" s="546"/>
      <c r="L23" s="546"/>
      <c r="M23" s="547"/>
    </row>
    <row r="24" spans="1:29" ht="30" customHeight="1" x14ac:dyDescent="0.15">
      <c r="A24" s="557"/>
      <c r="B24" s="546"/>
      <c r="C24" s="546"/>
      <c r="D24" s="546"/>
      <c r="E24" s="546"/>
      <c r="F24" s="550"/>
      <c r="G24" s="546"/>
      <c r="H24" s="546"/>
      <c r="I24" s="546"/>
      <c r="J24" s="546"/>
      <c r="K24" s="546"/>
      <c r="L24" s="546"/>
      <c r="M24" s="547"/>
    </row>
    <row r="25" spans="1:29" ht="30.75" customHeight="1" x14ac:dyDescent="0.15">
      <c r="A25" s="266" t="s">
        <v>215</v>
      </c>
      <c r="B25" s="56">
        <v>5</v>
      </c>
      <c r="C25" s="267">
        <v>180</v>
      </c>
      <c r="D25" s="56">
        <v>60</v>
      </c>
      <c r="E25" s="58">
        <v>37</v>
      </c>
      <c r="F25" s="268">
        <v>12</v>
      </c>
      <c r="G25" s="268">
        <v>38</v>
      </c>
      <c r="H25" s="268">
        <v>12</v>
      </c>
      <c r="I25" s="268">
        <v>9</v>
      </c>
      <c r="J25" s="56">
        <v>49</v>
      </c>
      <c r="K25" s="268" t="s">
        <v>67</v>
      </c>
      <c r="L25" s="56">
        <v>65</v>
      </c>
      <c r="M25" s="58">
        <v>30</v>
      </c>
    </row>
    <row r="26" spans="1:29" ht="30.75" customHeight="1" x14ac:dyDescent="0.15">
      <c r="A26" s="266">
        <v>27</v>
      </c>
      <c r="B26" s="56">
        <v>2</v>
      </c>
      <c r="C26" s="267">
        <v>195</v>
      </c>
      <c r="D26" s="56">
        <v>53</v>
      </c>
      <c r="E26" s="58">
        <v>36</v>
      </c>
      <c r="F26" s="268">
        <v>12</v>
      </c>
      <c r="G26" s="268">
        <v>48</v>
      </c>
      <c r="H26" s="268">
        <v>31</v>
      </c>
      <c r="I26" s="268" t="s">
        <v>67</v>
      </c>
      <c r="J26" s="56">
        <v>51</v>
      </c>
      <c r="K26" s="268" t="s">
        <v>67</v>
      </c>
      <c r="L26" s="56">
        <v>66</v>
      </c>
      <c r="M26" s="58">
        <v>29</v>
      </c>
      <c r="O26" s="224"/>
    </row>
    <row r="27" spans="1:29" ht="30.75" customHeight="1" x14ac:dyDescent="0.15">
      <c r="A27" s="266">
        <v>28</v>
      </c>
      <c r="B27" s="56">
        <v>2</v>
      </c>
      <c r="C27" s="267">
        <v>144</v>
      </c>
      <c r="D27" s="56">
        <v>45</v>
      </c>
      <c r="E27" s="58">
        <v>36</v>
      </c>
      <c r="F27" s="268">
        <v>4</v>
      </c>
      <c r="G27" s="268">
        <v>37</v>
      </c>
      <c r="H27" s="268">
        <v>36</v>
      </c>
      <c r="I27" s="268">
        <v>3</v>
      </c>
      <c r="J27" s="56">
        <v>43</v>
      </c>
      <c r="K27" s="268" t="s">
        <v>67</v>
      </c>
      <c r="L27" s="56">
        <v>62</v>
      </c>
      <c r="M27" s="58">
        <v>31</v>
      </c>
      <c r="R27" s="543"/>
      <c r="S27" s="543"/>
      <c r="T27" s="543"/>
      <c r="U27" s="543"/>
      <c r="V27" s="543"/>
      <c r="W27" s="543"/>
      <c r="X27" s="543"/>
      <c r="Y27" s="543"/>
      <c r="Z27" s="543"/>
      <c r="AA27" s="543"/>
      <c r="AB27" s="543"/>
      <c r="AC27" s="543"/>
    </row>
    <row r="28" spans="1:29" ht="30.75" customHeight="1" x14ac:dyDescent="0.15">
      <c r="A28" s="266">
        <v>29</v>
      </c>
      <c r="B28" s="56">
        <v>4</v>
      </c>
      <c r="C28" s="267">
        <v>99</v>
      </c>
      <c r="D28" s="56">
        <v>37</v>
      </c>
      <c r="E28" s="58">
        <v>36</v>
      </c>
      <c r="F28" s="268">
        <v>0</v>
      </c>
      <c r="G28" s="268">
        <v>24</v>
      </c>
      <c r="H28" s="268">
        <v>7</v>
      </c>
      <c r="I28" s="268">
        <v>6</v>
      </c>
      <c r="J28" s="56">
        <v>44</v>
      </c>
      <c r="K28" s="269" t="s">
        <v>67</v>
      </c>
      <c r="L28" s="56">
        <v>66</v>
      </c>
      <c r="M28" s="58">
        <v>40</v>
      </c>
    </row>
    <row r="29" spans="1:29" s="233" customFormat="1" ht="30.75" customHeight="1" x14ac:dyDescent="0.15">
      <c r="A29" s="270">
        <v>30</v>
      </c>
      <c r="B29" s="64">
        <v>4</v>
      </c>
      <c r="C29" s="64">
        <v>131</v>
      </c>
      <c r="D29" s="64">
        <v>48</v>
      </c>
      <c r="E29" s="64">
        <v>37</v>
      </c>
      <c r="F29" s="271">
        <v>0</v>
      </c>
      <c r="G29" s="271">
        <v>16</v>
      </c>
      <c r="H29" s="271">
        <v>4</v>
      </c>
      <c r="I29" s="271">
        <v>12</v>
      </c>
      <c r="J29" s="272">
        <v>42</v>
      </c>
      <c r="K29" s="271" t="s">
        <v>67</v>
      </c>
      <c r="L29" s="64">
        <v>61</v>
      </c>
      <c r="M29" s="66">
        <v>42</v>
      </c>
    </row>
    <row r="30" spans="1:29" ht="18.75" customHeight="1" x14ac:dyDescent="0.15">
      <c r="A30" s="273" t="s">
        <v>216</v>
      </c>
      <c r="B30" s="274"/>
      <c r="C30" s="274"/>
      <c r="D30" s="274"/>
      <c r="E30" s="275"/>
      <c r="F30" s="275"/>
      <c r="G30" s="275"/>
      <c r="H30" s="275"/>
      <c r="I30" s="275"/>
      <c r="J30" s="275"/>
      <c r="K30" s="38"/>
      <c r="L30" s="275"/>
      <c r="M30" s="275"/>
    </row>
    <row r="31" spans="1:29" ht="18.75" customHeight="1" x14ac:dyDescent="0.15">
      <c r="A31" s="545" t="s">
        <v>217</v>
      </c>
      <c r="B31" s="545"/>
      <c r="C31" s="545"/>
      <c r="D31" s="545"/>
      <c r="E31" s="545"/>
      <c r="F31" s="545"/>
      <c r="G31" s="545"/>
      <c r="H31" s="545"/>
      <c r="I31" s="545"/>
      <c r="J31" s="545"/>
      <c r="K31" s="545"/>
      <c r="L31" s="545"/>
      <c r="M31" s="545"/>
    </row>
    <row r="32" spans="1:29" ht="11.25" customHeight="1" x14ac:dyDescent="0.15">
      <c r="A32" s="545"/>
      <c r="B32" s="545"/>
      <c r="C32" s="545"/>
      <c r="D32" s="545"/>
      <c r="E32" s="545"/>
      <c r="F32" s="545"/>
      <c r="G32" s="545"/>
      <c r="H32" s="545"/>
      <c r="I32" s="545"/>
      <c r="J32" s="545"/>
      <c r="K32" s="545"/>
      <c r="L32" s="545"/>
      <c r="M32" s="545"/>
    </row>
  </sheetData>
  <mergeCells count="49">
    <mergeCell ref="A1:S1"/>
    <mergeCell ref="A3:A5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Q4:Q5"/>
    <mergeCell ref="R4:R5"/>
    <mergeCell ref="S4:S5"/>
    <mergeCell ref="A13:M13"/>
    <mergeCell ref="A15:A24"/>
    <mergeCell ref="B15:B16"/>
    <mergeCell ref="C15:I16"/>
    <mergeCell ref="J15:K16"/>
    <mergeCell ref="L15:M16"/>
    <mergeCell ref="B17:B24"/>
    <mergeCell ref="K4:K5"/>
    <mergeCell ref="L4:L5"/>
    <mergeCell ref="M4:M5"/>
    <mergeCell ref="N4:N5"/>
    <mergeCell ref="O4:O5"/>
    <mergeCell ref="P4:P5"/>
    <mergeCell ref="R27:AC27"/>
    <mergeCell ref="C17:C24"/>
    <mergeCell ref="D17:D24"/>
    <mergeCell ref="E17:E24"/>
    <mergeCell ref="F17:F24"/>
    <mergeCell ref="G17:G24"/>
    <mergeCell ref="H17:H24"/>
    <mergeCell ref="A31:M32"/>
    <mergeCell ref="I17:I24"/>
    <mergeCell ref="J17:J24"/>
    <mergeCell ref="K17:K24"/>
    <mergeCell ref="L17:L24"/>
    <mergeCell ref="M17:M24"/>
  </mergeCells>
  <phoneticPr fontId="2"/>
  <pageMargins left="0.7" right="0.7" top="0.75" bottom="0.75" header="0.3" footer="0.3"/>
  <pageSetup paperSize="9" orientation="portrait" r:id="rId1"/>
  <colBreaks count="1" manualBreakCount="1">
    <brk id="20" max="3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D38"/>
  <sheetViews>
    <sheetView view="pageBreakPreview" zoomScaleNormal="100" zoomScaleSheetLayoutView="100" workbookViewId="0">
      <selection sqref="A1:AB1"/>
    </sheetView>
  </sheetViews>
  <sheetFormatPr defaultRowHeight="13.5" x14ac:dyDescent="0.15"/>
  <cols>
    <col min="1" max="19" width="3.125" customWidth="1"/>
    <col min="20" max="20" width="3.625" customWidth="1"/>
    <col min="21" max="30" width="3.125" customWidth="1"/>
  </cols>
  <sheetData>
    <row r="1" spans="1:29" ht="21.75" customHeight="1" x14ac:dyDescent="0.15">
      <c r="A1" s="649" t="s">
        <v>218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649"/>
      <c r="U1" s="649"/>
      <c r="V1" s="649"/>
      <c r="W1" s="649"/>
      <c r="X1" s="649"/>
      <c r="Y1" s="649"/>
      <c r="Z1" s="649"/>
      <c r="AA1" s="649"/>
      <c r="AB1" s="649"/>
    </row>
    <row r="2" spans="1:29" ht="21.75" customHeight="1" x14ac:dyDescent="0.15"/>
    <row r="3" spans="1:29" ht="21.75" customHeight="1" x14ac:dyDescent="0.15">
      <c r="A3" s="276" t="s">
        <v>219</v>
      </c>
    </row>
    <row r="4" spans="1:29" s="13" customFormat="1" ht="21.75" customHeight="1" x14ac:dyDescent="0.15">
      <c r="A4" s="277" t="s">
        <v>83</v>
      </c>
      <c r="B4" s="278"/>
      <c r="C4" s="279"/>
      <c r="D4" s="279"/>
      <c r="E4" s="279"/>
      <c r="F4" s="279"/>
      <c r="G4" s="279"/>
      <c r="H4" s="279"/>
      <c r="I4" s="279"/>
      <c r="J4" s="279"/>
      <c r="K4" s="279"/>
      <c r="L4" s="278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1" t="s">
        <v>84</v>
      </c>
    </row>
    <row r="5" spans="1:29" ht="21.75" customHeight="1" x14ac:dyDescent="0.15">
      <c r="A5" s="624" t="s">
        <v>33</v>
      </c>
      <c r="B5" s="624"/>
      <c r="C5" s="624"/>
      <c r="D5" s="625"/>
      <c r="E5" s="652" t="s">
        <v>220</v>
      </c>
      <c r="F5" s="653"/>
      <c r="G5" s="653"/>
      <c r="H5" s="653"/>
      <c r="I5" s="653"/>
      <c r="J5" s="653"/>
      <c r="K5" s="653"/>
      <c r="L5" s="653"/>
      <c r="M5" s="653"/>
      <c r="N5" s="653"/>
      <c r="O5" s="653"/>
      <c r="P5" s="653"/>
      <c r="Q5" s="653"/>
      <c r="R5" s="653"/>
      <c r="S5" s="653"/>
      <c r="T5" s="653"/>
      <c r="U5" s="653"/>
      <c r="V5" s="653"/>
      <c r="W5" s="653"/>
      <c r="X5" s="653"/>
      <c r="Y5" s="653"/>
      <c r="Z5" s="653"/>
      <c r="AA5" s="653"/>
      <c r="AB5" s="653"/>
      <c r="AC5" s="6"/>
    </row>
    <row r="6" spans="1:29" ht="21.75" customHeight="1" x14ac:dyDescent="0.15">
      <c r="A6" s="614"/>
      <c r="B6" s="614"/>
      <c r="C6" s="614"/>
      <c r="D6" s="615"/>
      <c r="E6" s="652" t="s">
        <v>221</v>
      </c>
      <c r="F6" s="653"/>
      <c r="G6" s="653"/>
      <c r="H6" s="653"/>
      <c r="I6" s="653"/>
      <c r="J6" s="654"/>
      <c r="K6" s="652" t="s">
        <v>222</v>
      </c>
      <c r="L6" s="653"/>
      <c r="M6" s="653"/>
      <c r="N6" s="653"/>
      <c r="O6" s="653"/>
      <c r="P6" s="654"/>
      <c r="Q6" s="652" t="s">
        <v>223</v>
      </c>
      <c r="R6" s="653"/>
      <c r="S6" s="653"/>
      <c r="T6" s="653"/>
      <c r="U6" s="653"/>
      <c r="V6" s="654"/>
      <c r="W6" s="652" t="s">
        <v>224</v>
      </c>
      <c r="X6" s="653"/>
      <c r="Y6" s="653"/>
      <c r="Z6" s="653"/>
      <c r="AA6" s="653"/>
      <c r="AB6" s="653"/>
      <c r="AC6" s="6"/>
    </row>
    <row r="7" spans="1:29" ht="21.75" customHeight="1" x14ac:dyDescent="0.15">
      <c r="A7" s="650"/>
      <c r="B7" s="650"/>
      <c r="C7" s="650"/>
      <c r="D7" s="651"/>
      <c r="E7" s="594" t="s">
        <v>225</v>
      </c>
      <c r="F7" s="594"/>
      <c r="G7" s="594" t="s">
        <v>226</v>
      </c>
      <c r="H7" s="594"/>
      <c r="I7" s="594" t="s">
        <v>68</v>
      </c>
      <c r="J7" s="594"/>
      <c r="K7" s="594" t="s">
        <v>225</v>
      </c>
      <c r="L7" s="594"/>
      <c r="M7" s="594" t="s">
        <v>226</v>
      </c>
      <c r="N7" s="594"/>
      <c r="O7" s="594" t="s">
        <v>68</v>
      </c>
      <c r="P7" s="594"/>
      <c r="Q7" s="594" t="s">
        <v>225</v>
      </c>
      <c r="R7" s="594"/>
      <c r="S7" s="594" t="s">
        <v>226</v>
      </c>
      <c r="T7" s="594"/>
      <c r="U7" s="594" t="s">
        <v>68</v>
      </c>
      <c r="V7" s="594"/>
      <c r="W7" s="594" t="s">
        <v>225</v>
      </c>
      <c r="X7" s="594"/>
      <c r="Y7" s="594" t="s">
        <v>226</v>
      </c>
      <c r="Z7" s="594"/>
      <c r="AA7" s="594" t="s">
        <v>68</v>
      </c>
      <c r="AB7" s="623"/>
      <c r="AC7" s="6"/>
    </row>
    <row r="8" spans="1:29" ht="21.75" customHeight="1" x14ac:dyDescent="0.15">
      <c r="A8" s="624" t="s">
        <v>227</v>
      </c>
      <c r="B8" s="624"/>
      <c r="C8" s="624"/>
      <c r="D8" s="625"/>
      <c r="E8" s="645">
        <v>524</v>
      </c>
      <c r="F8" s="646"/>
      <c r="G8" s="642">
        <v>788</v>
      </c>
      <c r="H8" s="643"/>
      <c r="I8" s="642">
        <v>1312</v>
      </c>
      <c r="J8" s="643"/>
      <c r="K8" s="647">
        <v>948</v>
      </c>
      <c r="L8" s="648"/>
      <c r="M8" s="642">
        <v>2200</v>
      </c>
      <c r="N8" s="643"/>
      <c r="O8" s="642">
        <v>3148</v>
      </c>
      <c r="P8" s="643"/>
      <c r="Q8" s="642">
        <v>177</v>
      </c>
      <c r="R8" s="643"/>
      <c r="S8" s="642">
        <v>315</v>
      </c>
      <c r="T8" s="643"/>
      <c r="U8" s="642">
        <v>492</v>
      </c>
      <c r="V8" s="643"/>
      <c r="W8" s="642">
        <v>1649</v>
      </c>
      <c r="X8" s="643"/>
      <c r="Y8" s="642">
        <v>3303</v>
      </c>
      <c r="Z8" s="643"/>
      <c r="AA8" s="642">
        <v>4952</v>
      </c>
      <c r="AB8" s="644"/>
    </row>
    <row r="9" spans="1:29" ht="21.75" customHeight="1" x14ac:dyDescent="0.15">
      <c r="A9" s="614">
        <v>27</v>
      </c>
      <c r="B9" s="614"/>
      <c r="C9" s="614"/>
      <c r="D9" s="615"/>
      <c r="E9" s="638">
        <v>541</v>
      </c>
      <c r="F9" s="639"/>
      <c r="G9" s="631">
        <v>686</v>
      </c>
      <c r="H9" s="637"/>
      <c r="I9" s="631">
        <v>1227</v>
      </c>
      <c r="J9" s="637"/>
      <c r="K9" s="640">
        <v>894</v>
      </c>
      <c r="L9" s="641"/>
      <c r="M9" s="631">
        <v>2190</v>
      </c>
      <c r="N9" s="637"/>
      <c r="O9" s="631">
        <v>3084</v>
      </c>
      <c r="P9" s="637"/>
      <c r="Q9" s="631">
        <v>207</v>
      </c>
      <c r="R9" s="637"/>
      <c r="S9" s="631">
        <v>336</v>
      </c>
      <c r="T9" s="637"/>
      <c r="U9" s="631">
        <v>543</v>
      </c>
      <c r="V9" s="637"/>
      <c r="W9" s="631">
        <v>1642</v>
      </c>
      <c r="X9" s="637"/>
      <c r="Y9" s="631">
        <v>3212</v>
      </c>
      <c r="Z9" s="637"/>
      <c r="AA9" s="631">
        <v>4854</v>
      </c>
      <c r="AB9" s="632"/>
    </row>
    <row r="10" spans="1:29" ht="21.75" customHeight="1" x14ac:dyDescent="0.15">
      <c r="A10" s="614">
        <v>28</v>
      </c>
      <c r="B10" s="614"/>
      <c r="C10" s="614"/>
      <c r="D10" s="615"/>
      <c r="E10" s="638">
        <v>599</v>
      </c>
      <c r="F10" s="639"/>
      <c r="G10" s="631">
        <v>769</v>
      </c>
      <c r="H10" s="637"/>
      <c r="I10" s="631">
        <v>1368</v>
      </c>
      <c r="J10" s="637"/>
      <c r="K10" s="640">
        <v>969</v>
      </c>
      <c r="L10" s="641"/>
      <c r="M10" s="631">
        <v>2310</v>
      </c>
      <c r="N10" s="637"/>
      <c r="O10" s="631">
        <v>3279</v>
      </c>
      <c r="P10" s="637"/>
      <c r="Q10" s="631">
        <v>194</v>
      </c>
      <c r="R10" s="637"/>
      <c r="S10" s="631">
        <v>328</v>
      </c>
      <c r="T10" s="637"/>
      <c r="U10" s="631">
        <v>522</v>
      </c>
      <c r="V10" s="637"/>
      <c r="W10" s="631">
        <v>1762</v>
      </c>
      <c r="X10" s="637"/>
      <c r="Y10" s="631">
        <v>3407</v>
      </c>
      <c r="Z10" s="637"/>
      <c r="AA10" s="631">
        <v>5169</v>
      </c>
      <c r="AB10" s="632"/>
    </row>
    <row r="11" spans="1:29" ht="21.75" customHeight="1" x14ac:dyDescent="0.15">
      <c r="A11" s="614">
        <v>29</v>
      </c>
      <c r="B11" s="614"/>
      <c r="C11" s="614"/>
      <c r="D11" s="615"/>
      <c r="E11" s="638">
        <v>593</v>
      </c>
      <c r="F11" s="639"/>
      <c r="G11" s="631">
        <v>757</v>
      </c>
      <c r="H11" s="637"/>
      <c r="I11" s="631">
        <v>1350</v>
      </c>
      <c r="J11" s="637"/>
      <c r="K11" s="640">
        <v>873</v>
      </c>
      <c r="L11" s="641"/>
      <c r="M11" s="631">
        <v>2127</v>
      </c>
      <c r="N11" s="637"/>
      <c r="O11" s="631">
        <v>3000</v>
      </c>
      <c r="P11" s="637"/>
      <c r="Q11" s="631">
        <v>181</v>
      </c>
      <c r="R11" s="637"/>
      <c r="S11" s="631">
        <v>334</v>
      </c>
      <c r="T11" s="637"/>
      <c r="U11" s="631">
        <v>515</v>
      </c>
      <c r="V11" s="637"/>
      <c r="W11" s="631">
        <v>1647</v>
      </c>
      <c r="X11" s="637"/>
      <c r="Y11" s="631">
        <v>3218</v>
      </c>
      <c r="Z11" s="637"/>
      <c r="AA11" s="631">
        <v>4865</v>
      </c>
      <c r="AB11" s="632"/>
    </row>
    <row r="12" spans="1:29" ht="21.75" customHeight="1" x14ac:dyDescent="0.15">
      <c r="A12" s="610">
        <v>30</v>
      </c>
      <c r="B12" s="610"/>
      <c r="C12" s="610"/>
      <c r="D12" s="611"/>
      <c r="E12" s="633">
        <v>577</v>
      </c>
      <c r="F12" s="634"/>
      <c r="G12" s="628">
        <v>739</v>
      </c>
      <c r="H12" s="629"/>
      <c r="I12" s="628">
        <v>1316</v>
      </c>
      <c r="J12" s="629"/>
      <c r="K12" s="635">
        <v>721</v>
      </c>
      <c r="L12" s="636"/>
      <c r="M12" s="628">
        <v>1610</v>
      </c>
      <c r="N12" s="629"/>
      <c r="O12" s="628">
        <v>2331</v>
      </c>
      <c r="P12" s="629"/>
      <c r="Q12" s="628">
        <v>225</v>
      </c>
      <c r="R12" s="629"/>
      <c r="S12" s="628">
        <v>350</v>
      </c>
      <c r="T12" s="629"/>
      <c r="U12" s="628">
        <v>575</v>
      </c>
      <c r="V12" s="629"/>
      <c r="W12" s="628">
        <v>1523</v>
      </c>
      <c r="X12" s="629"/>
      <c r="Y12" s="628">
        <v>2699</v>
      </c>
      <c r="Z12" s="629"/>
      <c r="AA12" s="628">
        <v>4222</v>
      </c>
      <c r="AB12" s="630"/>
    </row>
    <row r="13" spans="1:29" ht="21.75" customHeight="1" x14ac:dyDescent="0.15">
      <c r="A13" s="282" t="s">
        <v>197</v>
      </c>
    </row>
    <row r="14" spans="1:29" ht="21.75" customHeight="1" x14ac:dyDescent="0.15"/>
    <row r="15" spans="1:29" ht="21.75" customHeight="1" x14ac:dyDescent="0.15">
      <c r="A15" s="276" t="s">
        <v>228</v>
      </c>
    </row>
    <row r="16" spans="1:29" ht="21.75" customHeight="1" x14ac:dyDescent="0.15">
      <c r="A16" s="283" t="s">
        <v>83</v>
      </c>
      <c r="V16" s="6"/>
    </row>
    <row r="17" spans="1:30" ht="21.75" customHeight="1" x14ac:dyDescent="0.15">
      <c r="A17" s="596" t="s">
        <v>33</v>
      </c>
      <c r="B17" s="594"/>
      <c r="C17" s="594"/>
      <c r="D17" s="594"/>
      <c r="E17" s="622" t="s">
        <v>229</v>
      </c>
      <c r="F17" s="622"/>
      <c r="G17" s="622" t="s">
        <v>230</v>
      </c>
      <c r="H17" s="622"/>
      <c r="I17" s="622" t="s">
        <v>231</v>
      </c>
      <c r="J17" s="622"/>
      <c r="K17" s="622" t="s">
        <v>232</v>
      </c>
      <c r="L17" s="622"/>
      <c r="M17" s="622" t="s">
        <v>233</v>
      </c>
      <c r="N17" s="622"/>
      <c r="O17" s="622" t="s">
        <v>234</v>
      </c>
      <c r="P17" s="622"/>
      <c r="Q17" s="622" t="s">
        <v>235</v>
      </c>
      <c r="R17" s="622"/>
      <c r="S17" s="594" t="s">
        <v>68</v>
      </c>
      <c r="T17" s="623"/>
      <c r="U17" s="603"/>
      <c r="V17" s="604"/>
      <c r="W17" s="605"/>
      <c r="X17" s="605"/>
      <c r="Y17" s="6"/>
    </row>
    <row r="18" spans="1:30" ht="21.75" customHeight="1" x14ac:dyDescent="0.15">
      <c r="A18" s="624" t="s">
        <v>227</v>
      </c>
      <c r="B18" s="624"/>
      <c r="C18" s="624"/>
      <c r="D18" s="625"/>
      <c r="E18" s="618">
        <v>393</v>
      </c>
      <c r="F18" s="619"/>
      <c r="G18" s="626">
        <v>636</v>
      </c>
      <c r="H18" s="627"/>
      <c r="I18" s="618">
        <v>771</v>
      </c>
      <c r="J18" s="619"/>
      <c r="K18" s="618">
        <v>743</v>
      </c>
      <c r="L18" s="619"/>
      <c r="M18" s="618">
        <v>664</v>
      </c>
      <c r="N18" s="619"/>
      <c r="O18" s="618">
        <v>630</v>
      </c>
      <c r="P18" s="619"/>
      <c r="Q18" s="618">
        <v>471</v>
      </c>
      <c r="R18" s="619"/>
      <c r="S18" s="620">
        <v>4308</v>
      </c>
      <c r="T18" s="621"/>
      <c r="U18" s="603"/>
      <c r="V18" s="604"/>
      <c r="W18" s="605"/>
      <c r="X18" s="605"/>
      <c r="Y18" s="6"/>
    </row>
    <row r="19" spans="1:30" ht="21.75" customHeight="1" x14ac:dyDescent="0.15">
      <c r="A19" s="614">
        <v>27</v>
      </c>
      <c r="B19" s="614"/>
      <c r="C19" s="614"/>
      <c r="D19" s="615"/>
      <c r="E19" s="606">
        <v>394</v>
      </c>
      <c r="F19" s="607"/>
      <c r="G19" s="616">
        <v>660</v>
      </c>
      <c r="H19" s="617"/>
      <c r="I19" s="606">
        <v>791</v>
      </c>
      <c r="J19" s="607"/>
      <c r="K19" s="606">
        <v>781</v>
      </c>
      <c r="L19" s="607"/>
      <c r="M19" s="606">
        <v>657</v>
      </c>
      <c r="N19" s="607"/>
      <c r="O19" s="606">
        <v>613</v>
      </c>
      <c r="P19" s="607"/>
      <c r="Q19" s="606">
        <v>468</v>
      </c>
      <c r="R19" s="607"/>
      <c r="S19" s="608">
        <v>4364</v>
      </c>
      <c r="T19" s="609"/>
      <c r="U19" s="603"/>
      <c r="V19" s="604"/>
      <c r="W19" s="605"/>
      <c r="X19" s="605"/>
      <c r="Y19" s="6"/>
    </row>
    <row r="20" spans="1:30" ht="21.75" customHeight="1" x14ac:dyDescent="0.15">
      <c r="A20" s="614">
        <v>28</v>
      </c>
      <c r="B20" s="614"/>
      <c r="C20" s="614"/>
      <c r="D20" s="615"/>
      <c r="E20" s="606">
        <v>401</v>
      </c>
      <c r="F20" s="607"/>
      <c r="G20" s="616">
        <v>660</v>
      </c>
      <c r="H20" s="617"/>
      <c r="I20" s="606">
        <v>773</v>
      </c>
      <c r="J20" s="607"/>
      <c r="K20" s="606">
        <v>811</v>
      </c>
      <c r="L20" s="607"/>
      <c r="M20" s="606">
        <v>664</v>
      </c>
      <c r="N20" s="607"/>
      <c r="O20" s="606">
        <v>651</v>
      </c>
      <c r="P20" s="607"/>
      <c r="Q20" s="606">
        <v>481</v>
      </c>
      <c r="R20" s="607"/>
      <c r="S20" s="608">
        <v>4441</v>
      </c>
      <c r="T20" s="609"/>
      <c r="U20" s="603"/>
      <c r="V20" s="604"/>
      <c r="W20" s="605"/>
      <c r="X20" s="605"/>
      <c r="Y20" s="6"/>
    </row>
    <row r="21" spans="1:30" ht="21.75" customHeight="1" x14ac:dyDescent="0.15">
      <c r="A21" s="614">
        <v>29</v>
      </c>
      <c r="B21" s="614"/>
      <c r="C21" s="614"/>
      <c r="D21" s="615"/>
      <c r="E21" s="606">
        <v>327</v>
      </c>
      <c r="F21" s="607"/>
      <c r="G21" s="616">
        <v>702</v>
      </c>
      <c r="H21" s="617"/>
      <c r="I21" s="606">
        <v>793</v>
      </c>
      <c r="J21" s="607"/>
      <c r="K21" s="606">
        <v>867</v>
      </c>
      <c r="L21" s="607"/>
      <c r="M21" s="606">
        <v>716</v>
      </c>
      <c r="N21" s="607"/>
      <c r="O21" s="606">
        <v>654</v>
      </c>
      <c r="P21" s="607"/>
      <c r="Q21" s="606">
        <v>522</v>
      </c>
      <c r="R21" s="607"/>
      <c r="S21" s="608">
        <v>4581</v>
      </c>
      <c r="T21" s="609"/>
      <c r="U21" s="603"/>
      <c r="V21" s="604"/>
      <c r="W21" s="605"/>
      <c r="X21" s="605"/>
      <c r="Y21" s="6"/>
    </row>
    <row r="22" spans="1:30" ht="21.75" customHeight="1" x14ac:dyDescent="0.15">
      <c r="A22" s="610">
        <v>30</v>
      </c>
      <c r="B22" s="610"/>
      <c r="C22" s="610"/>
      <c r="D22" s="611"/>
      <c r="E22" s="599">
        <v>360</v>
      </c>
      <c r="F22" s="600"/>
      <c r="G22" s="612">
        <v>771</v>
      </c>
      <c r="H22" s="613"/>
      <c r="I22" s="599">
        <v>793</v>
      </c>
      <c r="J22" s="600"/>
      <c r="K22" s="599">
        <v>887</v>
      </c>
      <c r="L22" s="600"/>
      <c r="M22" s="599">
        <v>740</v>
      </c>
      <c r="N22" s="600"/>
      <c r="O22" s="599">
        <v>657</v>
      </c>
      <c r="P22" s="600"/>
      <c r="Q22" s="599">
        <v>464</v>
      </c>
      <c r="R22" s="600"/>
      <c r="S22" s="601">
        <v>4672</v>
      </c>
      <c r="T22" s="602"/>
      <c r="U22" s="603"/>
      <c r="V22" s="604"/>
      <c r="W22" s="605"/>
      <c r="X22" s="605"/>
      <c r="Y22" s="6"/>
    </row>
    <row r="23" spans="1:30" ht="21.75" customHeight="1" x14ac:dyDescent="0.15">
      <c r="A23" s="282" t="s">
        <v>197</v>
      </c>
      <c r="U23" s="6"/>
      <c r="V23" s="6"/>
    </row>
    <row r="24" spans="1:30" ht="21.75" customHeight="1" x14ac:dyDescent="0.15">
      <c r="A24" s="284" t="s">
        <v>236</v>
      </c>
    </row>
    <row r="25" spans="1:30" ht="21.75" customHeight="1" x14ac:dyDescent="0.15">
      <c r="A25" s="285"/>
    </row>
    <row r="26" spans="1:30" ht="21.75" customHeight="1" x14ac:dyDescent="0.15">
      <c r="K26" s="286"/>
    </row>
    <row r="27" spans="1:30" ht="21.75" customHeight="1" x14ac:dyDescent="0.15">
      <c r="A27" s="593" t="s">
        <v>237</v>
      </c>
      <c r="B27" s="593"/>
      <c r="C27" s="593"/>
      <c r="D27" s="593"/>
      <c r="E27" s="593"/>
      <c r="F27" s="593"/>
      <c r="G27" s="593"/>
      <c r="H27" s="593"/>
      <c r="I27" s="593"/>
      <c r="J27" s="593"/>
      <c r="K27" s="593"/>
      <c r="L27" s="593"/>
      <c r="M27" s="593"/>
      <c r="N27" s="593"/>
      <c r="O27" s="593"/>
      <c r="P27" s="593"/>
      <c r="R27" s="404" t="s">
        <v>238</v>
      </c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164"/>
    </row>
    <row r="28" spans="1:30" s="21" customFormat="1" ht="21.75" customHeight="1" x14ac:dyDescent="0.15">
      <c r="A28" s="287" t="s">
        <v>239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9" t="s">
        <v>240</v>
      </c>
      <c r="Q28" s="288"/>
      <c r="R28" s="290" t="s">
        <v>241</v>
      </c>
      <c r="S28" s="275"/>
      <c r="T28" s="288"/>
      <c r="U28" s="288"/>
      <c r="V28" s="288"/>
      <c r="W28" s="288"/>
      <c r="X28" s="288"/>
      <c r="Y28" s="288"/>
      <c r="Z28" s="288"/>
      <c r="AA28" s="288"/>
      <c r="AB28" s="288"/>
      <c r="AC28" s="281" t="s">
        <v>84</v>
      </c>
    </row>
    <row r="29" spans="1:30" s="21" customFormat="1" ht="30" customHeight="1" x14ac:dyDescent="0.15">
      <c r="A29" s="504" t="s">
        <v>33</v>
      </c>
      <c r="B29" s="504"/>
      <c r="C29" s="504"/>
      <c r="D29" s="505"/>
      <c r="E29" s="510" t="s">
        <v>242</v>
      </c>
      <c r="F29" s="504"/>
      <c r="G29" s="504"/>
      <c r="H29" s="505"/>
      <c r="I29" s="594" t="s">
        <v>243</v>
      </c>
      <c r="J29" s="594"/>
      <c r="K29" s="594"/>
      <c r="L29" s="594"/>
      <c r="M29" s="533" t="s">
        <v>244</v>
      </c>
      <c r="N29" s="595"/>
      <c r="O29" s="595"/>
      <c r="P29" s="595"/>
      <c r="Q29" s="291"/>
      <c r="R29" s="596" t="s">
        <v>86</v>
      </c>
      <c r="S29" s="594"/>
      <c r="T29" s="594"/>
      <c r="U29" s="594" t="s">
        <v>131</v>
      </c>
      <c r="V29" s="594"/>
      <c r="W29" s="594"/>
      <c r="X29" s="594" t="s">
        <v>245</v>
      </c>
      <c r="Y29" s="594"/>
      <c r="Z29" s="594"/>
      <c r="AA29" s="597" t="s">
        <v>246</v>
      </c>
      <c r="AB29" s="597"/>
      <c r="AC29" s="598"/>
      <c r="AD29" s="292"/>
    </row>
    <row r="30" spans="1:30" ht="21.75" customHeight="1" x14ac:dyDescent="0.15">
      <c r="A30" s="589" t="s">
        <v>247</v>
      </c>
      <c r="B30" s="589"/>
      <c r="C30" s="589"/>
      <c r="D30" s="590"/>
      <c r="E30" s="586">
        <v>84</v>
      </c>
      <c r="F30" s="587"/>
      <c r="G30" s="587"/>
      <c r="H30" s="588"/>
      <c r="I30" s="586">
        <v>2910</v>
      </c>
      <c r="J30" s="587"/>
      <c r="K30" s="587"/>
      <c r="L30" s="588"/>
      <c r="M30" s="591">
        <v>8.5</v>
      </c>
      <c r="N30" s="592"/>
      <c r="O30" s="592"/>
      <c r="P30" s="592"/>
      <c r="Q30" s="293"/>
      <c r="R30" s="589" t="s">
        <v>248</v>
      </c>
      <c r="S30" s="589"/>
      <c r="T30" s="590"/>
      <c r="U30" s="586">
        <v>27961</v>
      </c>
      <c r="V30" s="587"/>
      <c r="W30" s="588"/>
      <c r="X30" s="586">
        <v>16612</v>
      </c>
      <c r="Y30" s="587"/>
      <c r="Z30" s="588"/>
      <c r="AA30" s="586">
        <v>11349</v>
      </c>
      <c r="AB30" s="587"/>
      <c r="AC30" s="587"/>
    </row>
    <row r="31" spans="1:30" ht="21.75" customHeight="1" x14ac:dyDescent="0.15">
      <c r="A31" s="579">
        <v>27</v>
      </c>
      <c r="B31" s="579"/>
      <c r="C31" s="579"/>
      <c r="D31" s="580"/>
      <c r="E31" s="576">
        <v>85</v>
      </c>
      <c r="F31" s="577"/>
      <c r="G31" s="577"/>
      <c r="H31" s="578"/>
      <c r="I31" s="576">
        <v>2845</v>
      </c>
      <c r="J31" s="577"/>
      <c r="K31" s="577"/>
      <c r="L31" s="578"/>
      <c r="M31" s="581">
        <v>8.3000000000000007</v>
      </c>
      <c r="N31" s="582"/>
      <c r="O31" s="582"/>
      <c r="P31" s="582"/>
      <c r="Q31" s="293"/>
      <c r="R31" s="579">
        <v>27</v>
      </c>
      <c r="S31" s="579"/>
      <c r="T31" s="580"/>
      <c r="U31" s="576">
        <v>27470</v>
      </c>
      <c r="V31" s="577"/>
      <c r="W31" s="578"/>
      <c r="X31" s="576">
        <v>16341</v>
      </c>
      <c r="Y31" s="577"/>
      <c r="Z31" s="578"/>
      <c r="AA31" s="576">
        <v>11129</v>
      </c>
      <c r="AB31" s="577"/>
      <c r="AC31" s="577"/>
    </row>
    <row r="32" spans="1:30" ht="21.75" customHeight="1" x14ac:dyDescent="0.15">
      <c r="A32" s="579">
        <v>28</v>
      </c>
      <c r="B32" s="579"/>
      <c r="C32" s="579"/>
      <c r="D32" s="580"/>
      <c r="E32" s="576">
        <v>84</v>
      </c>
      <c r="F32" s="577"/>
      <c r="G32" s="577"/>
      <c r="H32" s="578"/>
      <c r="I32" s="576">
        <v>2798</v>
      </c>
      <c r="J32" s="577"/>
      <c r="K32" s="577"/>
      <c r="L32" s="578"/>
      <c r="M32" s="581">
        <v>8.1</v>
      </c>
      <c r="N32" s="582"/>
      <c r="O32" s="582"/>
      <c r="P32" s="582"/>
      <c r="Q32" s="293"/>
      <c r="R32" s="579">
        <v>28</v>
      </c>
      <c r="S32" s="579"/>
      <c r="T32" s="580"/>
      <c r="U32" s="576">
        <v>27258</v>
      </c>
      <c r="V32" s="577"/>
      <c r="W32" s="578"/>
      <c r="X32" s="576">
        <v>16001</v>
      </c>
      <c r="Y32" s="577"/>
      <c r="Z32" s="578"/>
      <c r="AA32" s="576">
        <v>11257</v>
      </c>
      <c r="AB32" s="577"/>
      <c r="AC32" s="577"/>
    </row>
    <row r="33" spans="1:29" ht="21.75" customHeight="1" x14ac:dyDescent="0.15">
      <c r="A33" s="579">
        <v>29</v>
      </c>
      <c r="B33" s="579"/>
      <c r="C33" s="579"/>
      <c r="D33" s="580"/>
      <c r="E33" s="576">
        <v>80</v>
      </c>
      <c r="F33" s="577"/>
      <c r="G33" s="577"/>
      <c r="H33" s="578"/>
      <c r="I33" s="576">
        <v>2654</v>
      </c>
      <c r="J33" s="577"/>
      <c r="K33" s="577"/>
      <c r="L33" s="578"/>
      <c r="M33" s="581">
        <v>7.6</v>
      </c>
      <c r="N33" s="582"/>
      <c r="O33" s="582"/>
      <c r="P33" s="582"/>
      <c r="Q33" s="293"/>
      <c r="R33" s="579">
        <v>29</v>
      </c>
      <c r="S33" s="579"/>
      <c r="T33" s="580"/>
      <c r="U33" s="583">
        <v>26093</v>
      </c>
      <c r="V33" s="584"/>
      <c r="W33" s="585"/>
      <c r="X33" s="583">
        <v>15457</v>
      </c>
      <c r="Y33" s="584"/>
      <c r="Z33" s="585"/>
      <c r="AA33" s="583">
        <v>10636</v>
      </c>
      <c r="AB33" s="584"/>
      <c r="AC33" s="584"/>
    </row>
    <row r="34" spans="1:29" ht="21.75" customHeight="1" x14ac:dyDescent="0.15">
      <c r="A34" s="572">
        <v>30</v>
      </c>
      <c r="B34" s="572"/>
      <c r="C34" s="572"/>
      <c r="D34" s="573"/>
      <c r="E34" s="569">
        <v>78</v>
      </c>
      <c r="F34" s="570"/>
      <c r="G34" s="570"/>
      <c r="H34" s="571"/>
      <c r="I34" s="569">
        <v>2512</v>
      </c>
      <c r="J34" s="570"/>
      <c r="K34" s="570"/>
      <c r="L34" s="571"/>
      <c r="M34" s="574">
        <v>7.2</v>
      </c>
      <c r="N34" s="575"/>
      <c r="O34" s="575"/>
      <c r="P34" s="575"/>
      <c r="Q34" s="293"/>
      <c r="R34" s="572">
        <v>30</v>
      </c>
      <c r="S34" s="572"/>
      <c r="T34" s="573"/>
      <c r="U34" s="569">
        <v>25480</v>
      </c>
      <c r="V34" s="570"/>
      <c r="W34" s="571"/>
      <c r="X34" s="569">
        <v>15026</v>
      </c>
      <c r="Y34" s="570"/>
      <c r="Z34" s="571"/>
      <c r="AA34" s="569">
        <v>10454</v>
      </c>
      <c r="AB34" s="570"/>
      <c r="AC34" s="570"/>
    </row>
    <row r="35" spans="1:29" ht="21.75" customHeight="1" x14ac:dyDescent="0.15">
      <c r="A35" s="294" t="s">
        <v>197</v>
      </c>
      <c r="B35" s="294"/>
      <c r="C35" s="13"/>
      <c r="D35" s="13"/>
      <c r="E35" s="13"/>
      <c r="F35" s="13"/>
      <c r="G35" s="13"/>
      <c r="H35" s="13"/>
      <c r="I35" s="13"/>
      <c r="J35" s="13"/>
      <c r="K35" s="13"/>
      <c r="L35" s="13"/>
      <c r="Q35" s="13"/>
      <c r="R35" s="294" t="s">
        <v>197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9" ht="21.75" customHeight="1" x14ac:dyDescent="0.15"/>
    <row r="37" spans="1:29" ht="21.75" customHeight="1" x14ac:dyDescent="0.15"/>
    <row r="38" spans="1:29" ht="21.75" customHeight="1" x14ac:dyDescent="0.15"/>
  </sheetData>
  <mergeCells count="200">
    <mergeCell ref="A1:AB1"/>
    <mergeCell ref="A5:D7"/>
    <mergeCell ref="E5:AB5"/>
    <mergeCell ref="E6:J6"/>
    <mergeCell ref="K6:P6"/>
    <mergeCell ref="Q6:V6"/>
    <mergeCell ref="W6:AB6"/>
    <mergeCell ref="E7:F7"/>
    <mergeCell ref="G7:H7"/>
    <mergeCell ref="I7:J7"/>
    <mergeCell ref="A8:D8"/>
    <mergeCell ref="E8:F8"/>
    <mergeCell ref="G8:H8"/>
    <mergeCell ref="I8:J8"/>
    <mergeCell ref="K8:L8"/>
    <mergeCell ref="M8:N8"/>
    <mergeCell ref="O8:P8"/>
    <mergeCell ref="K7:L7"/>
    <mergeCell ref="M7:N7"/>
    <mergeCell ref="O7:P7"/>
    <mergeCell ref="Q8:R8"/>
    <mergeCell ref="S8:T8"/>
    <mergeCell ref="U8:V8"/>
    <mergeCell ref="W8:X8"/>
    <mergeCell ref="Y8:Z8"/>
    <mergeCell ref="AA8:AB8"/>
    <mergeCell ref="W7:X7"/>
    <mergeCell ref="Y7:Z7"/>
    <mergeCell ref="AA7:AB7"/>
    <mergeCell ref="Q7:R7"/>
    <mergeCell ref="S7:T7"/>
    <mergeCell ref="U7:V7"/>
    <mergeCell ref="AA9:AB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U10:V10"/>
    <mergeCell ref="W10:X10"/>
    <mergeCell ref="Y10:Z10"/>
    <mergeCell ref="AA10:AB10"/>
    <mergeCell ref="A11:D11"/>
    <mergeCell ref="E11:F11"/>
    <mergeCell ref="G11:H11"/>
    <mergeCell ref="I11:J11"/>
    <mergeCell ref="K11:L11"/>
    <mergeCell ref="M11:N11"/>
    <mergeCell ref="AA11:AB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O11:P11"/>
    <mergeCell ref="Q11:R11"/>
    <mergeCell ref="S11:T11"/>
    <mergeCell ref="U11:V11"/>
    <mergeCell ref="W11:X11"/>
    <mergeCell ref="Y11:Z11"/>
    <mergeCell ref="A18:D18"/>
    <mergeCell ref="E18:F18"/>
    <mergeCell ref="G18:H18"/>
    <mergeCell ref="I18:J18"/>
    <mergeCell ref="K18:L18"/>
    <mergeCell ref="U12:V12"/>
    <mergeCell ref="W12:X12"/>
    <mergeCell ref="Y12:Z12"/>
    <mergeCell ref="AA12:AB12"/>
    <mergeCell ref="A17:D17"/>
    <mergeCell ref="E17:F17"/>
    <mergeCell ref="G17:H17"/>
    <mergeCell ref="I17:J17"/>
    <mergeCell ref="K17:L17"/>
    <mergeCell ref="M17:N17"/>
    <mergeCell ref="M18:N18"/>
    <mergeCell ref="O18:P18"/>
    <mergeCell ref="Q18:R18"/>
    <mergeCell ref="S18:T18"/>
    <mergeCell ref="U18:V18"/>
    <mergeCell ref="W18:X18"/>
    <mergeCell ref="O17:P17"/>
    <mergeCell ref="Q17:R17"/>
    <mergeCell ref="S17:T17"/>
    <mergeCell ref="U17:V17"/>
    <mergeCell ref="W17:X17"/>
    <mergeCell ref="A20:D20"/>
    <mergeCell ref="E20:F20"/>
    <mergeCell ref="G20:H20"/>
    <mergeCell ref="I20:J20"/>
    <mergeCell ref="K20:L20"/>
    <mergeCell ref="A19:D19"/>
    <mergeCell ref="E19:F19"/>
    <mergeCell ref="G19:H19"/>
    <mergeCell ref="I19:J19"/>
    <mergeCell ref="K19:L19"/>
    <mergeCell ref="M20:N20"/>
    <mergeCell ref="O20:P20"/>
    <mergeCell ref="Q20:R20"/>
    <mergeCell ref="S20:T20"/>
    <mergeCell ref="U20:V20"/>
    <mergeCell ref="W20:X20"/>
    <mergeCell ref="O19:P19"/>
    <mergeCell ref="Q19:R19"/>
    <mergeCell ref="S19:T19"/>
    <mergeCell ref="U19:V19"/>
    <mergeCell ref="W19:X19"/>
    <mergeCell ref="M19:N19"/>
    <mergeCell ref="A22:D22"/>
    <mergeCell ref="E22:F22"/>
    <mergeCell ref="G22:H22"/>
    <mergeCell ref="I22:J22"/>
    <mergeCell ref="K22:L22"/>
    <mergeCell ref="A21:D21"/>
    <mergeCell ref="E21:F21"/>
    <mergeCell ref="G21:H21"/>
    <mergeCell ref="I21:J21"/>
    <mergeCell ref="K21:L21"/>
    <mergeCell ref="M22:N22"/>
    <mergeCell ref="O22:P22"/>
    <mergeCell ref="Q22:R22"/>
    <mergeCell ref="S22:T22"/>
    <mergeCell ref="U22:V22"/>
    <mergeCell ref="W22:X22"/>
    <mergeCell ref="O21:P21"/>
    <mergeCell ref="Q21:R21"/>
    <mergeCell ref="S21:T21"/>
    <mergeCell ref="U21:V21"/>
    <mergeCell ref="W21:X21"/>
    <mergeCell ref="M21:N21"/>
    <mergeCell ref="A27:P27"/>
    <mergeCell ref="R27:AC27"/>
    <mergeCell ref="A29:D29"/>
    <mergeCell ref="E29:H29"/>
    <mergeCell ref="I29:L29"/>
    <mergeCell ref="M29:P29"/>
    <mergeCell ref="R29:T29"/>
    <mergeCell ref="U29:W29"/>
    <mergeCell ref="X29:Z29"/>
    <mergeCell ref="AA29:AC29"/>
    <mergeCell ref="X30:Z30"/>
    <mergeCell ref="AA30:AC30"/>
    <mergeCell ref="A31:D31"/>
    <mergeCell ref="E31:H31"/>
    <mergeCell ref="I31:L31"/>
    <mergeCell ref="M31:P31"/>
    <mergeCell ref="R31:T31"/>
    <mergeCell ref="U31:W31"/>
    <mergeCell ref="X31:Z31"/>
    <mergeCell ref="AA31:AC31"/>
    <mergeCell ref="A30:D30"/>
    <mergeCell ref="E30:H30"/>
    <mergeCell ref="I30:L30"/>
    <mergeCell ref="M30:P30"/>
    <mergeCell ref="R30:T30"/>
    <mergeCell ref="U30:W30"/>
    <mergeCell ref="X34:Z34"/>
    <mergeCell ref="AA34:AC34"/>
    <mergeCell ref="A34:D34"/>
    <mergeCell ref="E34:H34"/>
    <mergeCell ref="I34:L34"/>
    <mergeCell ref="M34:P34"/>
    <mergeCell ref="R34:T34"/>
    <mergeCell ref="U34:W34"/>
    <mergeCell ref="X32:Z32"/>
    <mergeCell ref="AA32:AC32"/>
    <mergeCell ref="A33:D33"/>
    <mergeCell ref="E33:H33"/>
    <mergeCell ref="I33:L33"/>
    <mergeCell ref="M33:P33"/>
    <mergeCell ref="R33:T33"/>
    <mergeCell ref="U33:W33"/>
    <mergeCell ref="X33:Z33"/>
    <mergeCell ref="AA33:AC33"/>
    <mergeCell ref="A32:D32"/>
    <mergeCell ref="E32:H32"/>
    <mergeCell ref="I32:L32"/>
    <mergeCell ref="M32:P32"/>
    <mergeCell ref="R32:T32"/>
    <mergeCell ref="U32:W32"/>
  </mergeCells>
  <phoneticPr fontId="2"/>
  <pageMargins left="0.7" right="0.7" top="0.75" bottom="0.75" header="0.3" footer="0.3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D33"/>
  <sheetViews>
    <sheetView view="pageBreakPreview" zoomScaleNormal="100" zoomScaleSheetLayoutView="100" workbookViewId="0">
      <selection sqref="A1:O1"/>
    </sheetView>
  </sheetViews>
  <sheetFormatPr defaultColWidth="9" defaultRowHeight="13.5" x14ac:dyDescent="0.15"/>
  <cols>
    <col min="1" max="1" width="21.125" style="295" customWidth="1"/>
    <col min="2" max="16" width="4.625" style="295" customWidth="1"/>
    <col min="17" max="17" width="5" style="295" customWidth="1"/>
    <col min="18" max="16384" width="9" style="295"/>
  </cols>
  <sheetData>
    <row r="1" spans="1:17" ht="31.15" customHeight="1" x14ac:dyDescent="0.15">
      <c r="A1" s="516" t="s">
        <v>249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</row>
    <row r="2" spans="1:17" x14ac:dyDescent="0.15">
      <c r="A2" s="67" t="s">
        <v>250</v>
      </c>
      <c r="B2" s="296"/>
      <c r="C2" s="297"/>
      <c r="D2" s="297"/>
      <c r="E2" s="297"/>
      <c r="K2" s="298"/>
      <c r="L2" s="298"/>
      <c r="M2" s="249"/>
      <c r="N2" s="298"/>
      <c r="O2" s="249" t="s">
        <v>251</v>
      </c>
      <c r="P2" s="298"/>
      <c r="Q2" s="298"/>
    </row>
    <row r="3" spans="1:17" ht="24.6" customHeight="1" x14ac:dyDescent="0.15">
      <c r="A3" s="726" t="s">
        <v>252</v>
      </c>
      <c r="B3" s="726"/>
      <c r="C3" s="727"/>
      <c r="D3" s="728" t="s">
        <v>253</v>
      </c>
      <c r="E3" s="729"/>
      <c r="F3" s="728" t="s">
        <v>254</v>
      </c>
      <c r="G3" s="729"/>
      <c r="H3" s="728" t="s">
        <v>255</v>
      </c>
      <c r="I3" s="729"/>
      <c r="J3" s="728" t="s">
        <v>256</v>
      </c>
      <c r="K3" s="729"/>
      <c r="L3" s="728" t="s">
        <v>257</v>
      </c>
      <c r="M3" s="729"/>
      <c r="N3" s="730" t="s">
        <v>258</v>
      </c>
      <c r="O3" s="731"/>
      <c r="P3" s="299"/>
    </row>
    <row r="4" spans="1:17" ht="21" customHeight="1" x14ac:dyDescent="0.15">
      <c r="A4" s="694" t="s">
        <v>259</v>
      </c>
      <c r="B4" s="694"/>
      <c r="C4" s="695"/>
      <c r="D4" s="722">
        <v>733</v>
      </c>
      <c r="E4" s="723"/>
      <c r="F4" s="722">
        <v>751</v>
      </c>
      <c r="G4" s="723"/>
      <c r="H4" s="722">
        <v>775</v>
      </c>
      <c r="I4" s="723"/>
      <c r="J4" s="724">
        <v>800</v>
      </c>
      <c r="K4" s="725"/>
      <c r="L4" s="724">
        <v>826</v>
      </c>
      <c r="M4" s="725"/>
      <c r="N4" s="720">
        <v>853</v>
      </c>
      <c r="O4" s="721"/>
    </row>
    <row r="5" spans="1:17" ht="21" customHeight="1" x14ac:dyDescent="0.15">
      <c r="A5" s="694"/>
      <c r="B5" s="694"/>
      <c r="C5" s="695"/>
      <c r="D5" s="704" t="s">
        <v>260</v>
      </c>
      <c r="E5" s="705"/>
      <c r="F5" s="704" t="s">
        <v>261</v>
      </c>
      <c r="G5" s="705"/>
      <c r="H5" s="704" t="s">
        <v>262</v>
      </c>
      <c r="I5" s="705"/>
      <c r="J5" s="706" t="s">
        <v>263</v>
      </c>
      <c r="K5" s="707"/>
      <c r="L5" s="706" t="s">
        <v>264</v>
      </c>
      <c r="M5" s="707"/>
      <c r="N5" s="708" t="s">
        <v>265</v>
      </c>
      <c r="O5" s="709"/>
    </row>
    <row r="6" spans="1:17" ht="21" customHeight="1" x14ac:dyDescent="0.15">
      <c r="A6" s="694" t="s">
        <v>266</v>
      </c>
      <c r="B6" s="694"/>
      <c r="C6" s="695"/>
      <c r="D6" s="698">
        <v>875</v>
      </c>
      <c r="E6" s="699"/>
      <c r="F6" s="698">
        <v>888</v>
      </c>
      <c r="G6" s="699"/>
      <c r="H6" s="698">
        <v>904</v>
      </c>
      <c r="I6" s="699"/>
      <c r="J6" s="700">
        <v>923</v>
      </c>
      <c r="K6" s="701"/>
      <c r="L6" s="700">
        <v>943</v>
      </c>
      <c r="M6" s="701"/>
      <c r="N6" s="686">
        <v>963</v>
      </c>
      <c r="O6" s="687"/>
    </row>
    <row r="7" spans="1:17" ht="21" customHeight="1" x14ac:dyDescent="0.15">
      <c r="A7" s="694"/>
      <c r="B7" s="694"/>
      <c r="C7" s="695"/>
      <c r="D7" s="704" t="s">
        <v>267</v>
      </c>
      <c r="E7" s="705"/>
      <c r="F7" s="704" t="s">
        <v>268</v>
      </c>
      <c r="G7" s="705"/>
      <c r="H7" s="704" t="s">
        <v>269</v>
      </c>
      <c r="I7" s="705"/>
      <c r="J7" s="706" t="s">
        <v>270</v>
      </c>
      <c r="K7" s="707"/>
      <c r="L7" s="706" t="s">
        <v>271</v>
      </c>
      <c r="M7" s="707"/>
      <c r="N7" s="708" t="s">
        <v>272</v>
      </c>
      <c r="O7" s="709"/>
    </row>
    <row r="8" spans="1:17" ht="21" customHeight="1" x14ac:dyDescent="0.15">
      <c r="A8" s="718" t="s">
        <v>273</v>
      </c>
      <c r="B8" s="718"/>
      <c r="C8" s="719"/>
      <c r="D8" s="698">
        <v>821</v>
      </c>
      <c r="E8" s="699"/>
      <c r="F8" s="698">
        <v>835</v>
      </c>
      <c r="G8" s="699"/>
      <c r="H8" s="698">
        <v>851</v>
      </c>
      <c r="I8" s="699"/>
      <c r="J8" s="700">
        <v>869</v>
      </c>
      <c r="K8" s="701"/>
      <c r="L8" s="700">
        <v>889</v>
      </c>
      <c r="M8" s="701"/>
      <c r="N8" s="686">
        <v>910</v>
      </c>
      <c r="O8" s="687"/>
    </row>
    <row r="9" spans="1:17" ht="21" customHeight="1" x14ac:dyDescent="0.15">
      <c r="A9" s="718"/>
      <c r="B9" s="718"/>
      <c r="C9" s="719"/>
      <c r="D9" s="704" t="s">
        <v>267</v>
      </c>
      <c r="E9" s="705"/>
      <c r="F9" s="704" t="s">
        <v>274</v>
      </c>
      <c r="G9" s="705"/>
      <c r="H9" s="704" t="s">
        <v>269</v>
      </c>
      <c r="I9" s="705"/>
      <c r="J9" s="706" t="s">
        <v>270</v>
      </c>
      <c r="K9" s="707"/>
      <c r="L9" s="706" t="s">
        <v>275</v>
      </c>
      <c r="M9" s="707"/>
      <c r="N9" s="708" t="s">
        <v>272</v>
      </c>
      <c r="O9" s="709"/>
    </row>
    <row r="10" spans="1:17" ht="24.75" customHeight="1" x14ac:dyDescent="0.15">
      <c r="A10" s="716" t="s">
        <v>276</v>
      </c>
      <c r="B10" s="716"/>
      <c r="C10" s="717"/>
      <c r="D10" s="698">
        <v>821</v>
      </c>
      <c r="E10" s="699"/>
      <c r="F10" s="698">
        <v>835</v>
      </c>
      <c r="G10" s="699"/>
      <c r="H10" s="698">
        <v>851</v>
      </c>
      <c r="I10" s="699"/>
      <c r="J10" s="700">
        <v>869</v>
      </c>
      <c r="K10" s="701"/>
      <c r="L10" s="700">
        <v>889</v>
      </c>
      <c r="M10" s="701"/>
      <c r="N10" s="686">
        <v>909</v>
      </c>
      <c r="O10" s="687"/>
    </row>
    <row r="11" spans="1:17" ht="24.75" customHeight="1" x14ac:dyDescent="0.15">
      <c r="A11" s="716"/>
      <c r="B11" s="716"/>
      <c r="C11" s="717"/>
      <c r="D11" s="704" t="s">
        <v>267</v>
      </c>
      <c r="E11" s="705"/>
      <c r="F11" s="704" t="s">
        <v>274</v>
      </c>
      <c r="G11" s="705"/>
      <c r="H11" s="704" t="s">
        <v>269</v>
      </c>
      <c r="I11" s="705"/>
      <c r="J11" s="706" t="s">
        <v>277</v>
      </c>
      <c r="K11" s="707"/>
      <c r="L11" s="706" t="s">
        <v>278</v>
      </c>
      <c r="M11" s="707"/>
      <c r="N11" s="708" t="s">
        <v>279</v>
      </c>
      <c r="O11" s="709"/>
    </row>
    <row r="12" spans="1:17" ht="21" customHeight="1" x14ac:dyDescent="0.15">
      <c r="A12" s="714" t="s">
        <v>280</v>
      </c>
      <c r="B12" s="714"/>
      <c r="C12" s="715"/>
      <c r="D12" s="698">
        <v>822</v>
      </c>
      <c r="E12" s="699"/>
      <c r="F12" s="698">
        <v>836</v>
      </c>
      <c r="G12" s="699"/>
      <c r="H12" s="698">
        <v>851</v>
      </c>
      <c r="I12" s="699"/>
      <c r="J12" s="700">
        <v>869</v>
      </c>
      <c r="K12" s="701"/>
      <c r="L12" s="700">
        <v>889</v>
      </c>
      <c r="M12" s="701"/>
      <c r="N12" s="686">
        <v>910</v>
      </c>
      <c r="O12" s="687"/>
    </row>
    <row r="13" spans="1:17" ht="21" customHeight="1" x14ac:dyDescent="0.15">
      <c r="A13" s="714"/>
      <c r="B13" s="714"/>
      <c r="C13" s="715"/>
      <c r="D13" s="704" t="s">
        <v>267</v>
      </c>
      <c r="E13" s="705"/>
      <c r="F13" s="704" t="s">
        <v>281</v>
      </c>
      <c r="G13" s="705"/>
      <c r="H13" s="300" t="s">
        <v>269</v>
      </c>
      <c r="I13" s="301"/>
      <c r="J13" s="706" t="s">
        <v>282</v>
      </c>
      <c r="K13" s="707"/>
      <c r="L13" s="706" t="s">
        <v>278</v>
      </c>
      <c r="M13" s="707"/>
      <c r="N13" s="708" t="s">
        <v>279</v>
      </c>
      <c r="O13" s="709"/>
    </row>
    <row r="14" spans="1:17" ht="21" customHeight="1" x14ac:dyDescent="0.15">
      <c r="A14" s="694" t="s">
        <v>283</v>
      </c>
      <c r="B14" s="694"/>
      <c r="C14" s="695"/>
      <c r="D14" s="710">
        <v>825</v>
      </c>
      <c r="E14" s="711"/>
      <c r="F14" s="710">
        <v>840</v>
      </c>
      <c r="G14" s="711"/>
      <c r="H14" s="710">
        <v>856</v>
      </c>
      <c r="I14" s="711"/>
      <c r="J14" s="712">
        <v>875</v>
      </c>
      <c r="K14" s="713"/>
      <c r="L14" s="712">
        <v>896</v>
      </c>
      <c r="M14" s="713"/>
      <c r="N14" s="702">
        <v>917</v>
      </c>
      <c r="O14" s="703"/>
    </row>
    <row r="15" spans="1:17" ht="21" customHeight="1" x14ac:dyDescent="0.15">
      <c r="A15" s="694"/>
      <c r="B15" s="694"/>
      <c r="C15" s="695"/>
      <c r="D15" s="704" t="s">
        <v>267</v>
      </c>
      <c r="E15" s="705"/>
      <c r="F15" s="704" t="s">
        <v>268</v>
      </c>
      <c r="G15" s="705"/>
      <c r="H15" s="704" t="s">
        <v>269</v>
      </c>
      <c r="I15" s="705"/>
      <c r="J15" s="706" t="s">
        <v>282</v>
      </c>
      <c r="K15" s="707"/>
      <c r="L15" s="706" t="s">
        <v>284</v>
      </c>
      <c r="M15" s="707"/>
      <c r="N15" s="708" t="s">
        <v>285</v>
      </c>
      <c r="O15" s="709"/>
    </row>
    <row r="16" spans="1:17" ht="21" customHeight="1" x14ac:dyDescent="0.15">
      <c r="A16" s="694" t="s">
        <v>286</v>
      </c>
      <c r="B16" s="694"/>
      <c r="C16" s="695"/>
      <c r="D16" s="698">
        <v>786</v>
      </c>
      <c r="E16" s="699"/>
      <c r="F16" s="698">
        <v>800</v>
      </c>
      <c r="G16" s="699"/>
      <c r="H16" s="698">
        <v>817</v>
      </c>
      <c r="I16" s="699"/>
      <c r="J16" s="700">
        <v>837</v>
      </c>
      <c r="K16" s="701"/>
      <c r="L16" s="700">
        <v>850</v>
      </c>
      <c r="M16" s="701"/>
      <c r="N16" s="686">
        <v>871</v>
      </c>
      <c r="O16" s="687"/>
    </row>
    <row r="17" spans="1:30" ht="21" customHeight="1" x14ac:dyDescent="0.15">
      <c r="A17" s="696"/>
      <c r="B17" s="696"/>
      <c r="C17" s="697"/>
      <c r="D17" s="688" t="s">
        <v>267</v>
      </c>
      <c r="E17" s="689"/>
      <c r="F17" s="688" t="s">
        <v>281</v>
      </c>
      <c r="G17" s="689"/>
      <c r="H17" s="688" t="s">
        <v>287</v>
      </c>
      <c r="I17" s="689"/>
      <c r="J17" s="690" t="s">
        <v>277</v>
      </c>
      <c r="K17" s="691"/>
      <c r="L17" s="690" t="s">
        <v>278</v>
      </c>
      <c r="M17" s="691"/>
      <c r="N17" s="692" t="s">
        <v>285</v>
      </c>
      <c r="O17" s="693"/>
    </row>
    <row r="18" spans="1:30" x14ac:dyDescent="0.15">
      <c r="A18" s="67" t="s">
        <v>288</v>
      </c>
      <c r="B18" s="37"/>
      <c r="C18" s="37"/>
      <c r="D18" s="68"/>
      <c r="E18" s="37"/>
    </row>
    <row r="19" spans="1:30" x14ac:dyDescent="0.15">
      <c r="A19" s="67" t="s">
        <v>289</v>
      </c>
      <c r="B19" s="37"/>
      <c r="C19" s="37"/>
      <c r="D19" s="37"/>
      <c r="E19" s="37"/>
    </row>
    <row r="20" spans="1:30" x14ac:dyDescent="0.15">
      <c r="A20" s="67"/>
      <c r="B20" s="37"/>
      <c r="C20" s="37"/>
      <c r="D20" s="37"/>
      <c r="E20" s="37"/>
    </row>
    <row r="21" spans="1:30" x14ac:dyDescent="0.15">
      <c r="A21" s="67"/>
      <c r="B21" s="37"/>
      <c r="C21" s="37"/>
      <c r="D21" s="37"/>
      <c r="E21" s="37"/>
    </row>
    <row r="22" spans="1:30" ht="18.75" x14ac:dyDescent="0.15">
      <c r="A22" s="672" t="s">
        <v>290</v>
      </c>
      <c r="B22" s="672"/>
      <c r="C22" s="672"/>
      <c r="D22" s="672"/>
      <c r="E22" s="672"/>
      <c r="F22" s="672"/>
      <c r="G22" s="672"/>
      <c r="H22" s="672"/>
      <c r="I22" s="672"/>
      <c r="J22" s="672"/>
      <c r="K22" s="672"/>
      <c r="L22" s="672"/>
      <c r="M22" s="672"/>
      <c r="N22" s="672"/>
      <c r="O22" s="672"/>
    </row>
    <row r="23" spans="1:30" ht="18.75" customHeight="1" x14ac:dyDescent="0.15">
      <c r="A23" s="302"/>
      <c r="B23" s="303" t="s">
        <v>291</v>
      </c>
      <c r="C23" s="302"/>
      <c r="D23" s="302"/>
      <c r="E23" s="302"/>
      <c r="F23" s="302"/>
      <c r="G23" s="302"/>
      <c r="H23" s="302"/>
      <c r="I23" s="302"/>
      <c r="J23" s="302"/>
      <c r="K23" s="126" t="s">
        <v>292</v>
      </c>
      <c r="L23" s="302"/>
      <c r="M23" s="302"/>
      <c r="N23" s="302"/>
      <c r="O23" s="302"/>
    </row>
    <row r="24" spans="1:30" ht="18.75" customHeight="1" x14ac:dyDescent="0.15">
      <c r="A24" s="304"/>
      <c r="B24" s="673" t="s">
        <v>293</v>
      </c>
      <c r="C24" s="674"/>
      <c r="D24" s="677" t="s">
        <v>294</v>
      </c>
      <c r="E24" s="678"/>
      <c r="F24" s="683" t="s">
        <v>295</v>
      </c>
      <c r="G24" s="684"/>
      <c r="H24" s="684"/>
      <c r="I24" s="684"/>
      <c r="J24" s="684"/>
      <c r="K24" s="684"/>
      <c r="L24" s="304"/>
      <c r="M24" s="304"/>
      <c r="N24" s="304"/>
      <c r="O24" s="304"/>
    </row>
    <row r="25" spans="1:30" ht="18.75" customHeight="1" x14ac:dyDescent="0.15">
      <c r="A25" s="304"/>
      <c r="B25" s="660"/>
      <c r="C25" s="661"/>
      <c r="D25" s="679"/>
      <c r="E25" s="680"/>
      <c r="F25" s="685" t="s">
        <v>296</v>
      </c>
      <c r="G25" s="685"/>
      <c r="H25" s="685"/>
      <c r="I25" s="685"/>
      <c r="J25" s="685"/>
      <c r="K25" s="683"/>
      <c r="L25" s="304"/>
      <c r="M25" s="304"/>
      <c r="N25" s="304"/>
      <c r="O25" s="304"/>
    </row>
    <row r="26" spans="1:30" ht="18.75" customHeight="1" x14ac:dyDescent="0.15">
      <c r="A26" s="304"/>
      <c r="B26" s="675"/>
      <c r="C26" s="676"/>
      <c r="D26" s="681"/>
      <c r="E26" s="682"/>
      <c r="F26" s="685" t="s">
        <v>68</v>
      </c>
      <c r="G26" s="685"/>
      <c r="H26" s="685" t="s">
        <v>225</v>
      </c>
      <c r="I26" s="685"/>
      <c r="J26" s="685" t="s">
        <v>226</v>
      </c>
      <c r="K26" s="683"/>
      <c r="L26" s="304"/>
      <c r="M26" s="304"/>
      <c r="N26" s="304"/>
      <c r="O26" s="304"/>
    </row>
    <row r="27" spans="1:30" ht="30" customHeight="1" x14ac:dyDescent="0.15">
      <c r="A27" s="305"/>
      <c r="B27" s="660" t="s">
        <v>297</v>
      </c>
      <c r="C27" s="661"/>
      <c r="D27" s="668">
        <v>30</v>
      </c>
      <c r="E27" s="669"/>
      <c r="F27" s="668">
        <v>4907</v>
      </c>
      <c r="G27" s="669"/>
      <c r="H27" s="668">
        <v>3353</v>
      </c>
      <c r="I27" s="669"/>
      <c r="J27" s="668">
        <v>1554</v>
      </c>
      <c r="K27" s="670"/>
      <c r="L27" s="305"/>
      <c r="M27" s="305"/>
      <c r="N27" s="305"/>
      <c r="O27" s="305"/>
      <c r="R27" s="671"/>
      <c r="S27" s="671"/>
      <c r="T27" s="671"/>
      <c r="U27" s="671"/>
      <c r="V27" s="671"/>
      <c r="W27" s="671"/>
      <c r="X27" s="671"/>
      <c r="Y27" s="671"/>
      <c r="Z27" s="671"/>
      <c r="AA27" s="671"/>
      <c r="AB27" s="671"/>
      <c r="AC27" s="671"/>
      <c r="AD27" s="298"/>
    </row>
    <row r="28" spans="1:30" ht="30" customHeight="1" x14ac:dyDescent="0.15">
      <c r="A28" s="305"/>
      <c r="B28" s="660">
        <v>26</v>
      </c>
      <c r="C28" s="661"/>
      <c r="D28" s="662">
        <v>29</v>
      </c>
      <c r="E28" s="663"/>
      <c r="F28" s="662">
        <v>4940</v>
      </c>
      <c r="G28" s="663"/>
      <c r="H28" s="662">
        <v>3354</v>
      </c>
      <c r="I28" s="663"/>
      <c r="J28" s="662">
        <v>1586</v>
      </c>
      <c r="K28" s="664"/>
      <c r="L28" s="305"/>
      <c r="M28" s="305"/>
      <c r="N28" s="305"/>
      <c r="O28" s="305"/>
    </row>
    <row r="29" spans="1:30" ht="30" customHeight="1" x14ac:dyDescent="0.15">
      <c r="A29" s="305"/>
      <c r="B29" s="660">
        <v>27</v>
      </c>
      <c r="C29" s="661"/>
      <c r="D29" s="662">
        <v>29</v>
      </c>
      <c r="E29" s="663"/>
      <c r="F29" s="662">
        <v>4890</v>
      </c>
      <c r="G29" s="663"/>
      <c r="H29" s="662">
        <v>3306</v>
      </c>
      <c r="I29" s="663"/>
      <c r="J29" s="662">
        <v>1584</v>
      </c>
      <c r="K29" s="664"/>
      <c r="L29" s="305"/>
      <c r="M29" s="305"/>
      <c r="N29" s="305"/>
      <c r="O29" s="305"/>
    </row>
    <row r="30" spans="1:30" ht="30" customHeight="1" x14ac:dyDescent="0.15">
      <c r="A30" s="305"/>
      <c r="B30" s="660">
        <v>28</v>
      </c>
      <c r="C30" s="661"/>
      <c r="D30" s="662">
        <v>30</v>
      </c>
      <c r="E30" s="663"/>
      <c r="F30" s="662">
        <v>6352</v>
      </c>
      <c r="G30" s="663"/>
      <c r="H30" s="662">
        <v>3870</v>
      </c>
      <c r="I30" s="663"/>
      <c r="J30" s="662">
        <v>2482</v>
      </c>
      <c r="K30" s="664"/>
      <c r="L30" s="305"/>
      <c r="M30" s="305"/>
      <c r="N30" s="305"/>
      <c r="O30" s="305"/>
    </row>
    <row r="31" spans="1:30" ht="30" customHeight="1" x14ac:dyDescent="0.15">
      <c r="A31" s="306"/>
      <c r="B31" s="660">
        <v>29</v>
      </c>
      <c r="C31" s="661"/>
      <c r="D31" s="665">
        <v>30</v>
      </c>
      <c r="E31" s="666"/>
      <c r="F31" s="665">
        <v>6686</v>
      </c>
      <c r="G31" s="666"/>
      <c r="H31" s="665">
        <v>3956</v>
      </c>
      <c r="I31" s="666"/>
      <c r="J31" s="665">
        <v>2730</v>
      </c>
      <c r="K31" s="667"/>
      <c r="L31" s="307"/>
      <c r="M31" s="306"/>
      <c r="N31" s="306"/>
      <c r="O31" s="306"/>
    </row>
    <row r="32" spans="1:30" s="33" customFormat="1" ht="30" customHeight="1" x14ac:dyDescent="0.15">
      <c r="B32" s="655">
        <v>30</v>
      </c>
      <c r="C32" s="656"/>
      <c r="D32" s="657">
        <v>32</v>
      </c>
      <c r="E32" s="658"/>
      <c r="F32" s="657">
        <v>7285</v>
      </c>
      <c r="G32" s="658"/>
      <c r="H32" s="657">
        <v>4374</v>
      </c>
      <c r="I32" s="658"/>
      <c r="J32" s="657">
        <v>2911</v>
      </c>
      <c r="K32" s="659"/>
    </row>
    <row r="33" spans="2:9" x14ac:dyDescent="0.15">
      <c r="B33" s="160" t="s">
        <v>298</v>
      </c>
      <c r="C33" s="160"/>
      <c r="D33" s="160"/>
      <c r="E33" s="160"/>
      <c r="F33" s="306"/>
      <c r="G33" s="306"/>
      <c r="H33" s="306"/>
      <c r="I33" s="306"/>
    </row>
  </sheetData>
  <mergeCells count="137">
    <mergeCell ref="A1:O1"/>
    <mergeCell ref="A3:C3"/>
    <mergeCell ref="D3:E3"/>
    <mergeCell ref="F3:G3"/>
    <mergeCell ref="H3:I3"/>
    <mergeCell ref="J3:K3"/>
    <mergeCell ref="L3:M3"/>
    <mergeCell ref="N3:O3"/>
    <mergeCell ref="N4:O4"/>
    <mergeCell ref="D5:E5"/>
    <mergeCell ref="F5:G5"/>
    <mergeCell ref="H5:I5"/>
    <mergeCell ref="J5:K5"/>
    <mergeCell ref="L5:M5"/>
    <mergeCell ref="N5:O5"/>
    <mergeCell ref="A4:C5"/>
    <mergeCell ref="D4:E4"/>
    <mergeCell ref="F4:G4"/>
    <mergeCell ref="H4:I4"/>
    <mergeCell ref="J4:K4"/>
    <mergeCell ref="L4:M4"/>
    <mergeCell ref="N6:O6"/>
    <mergeCell ref="D7:E7"/>
    <mergeCell ref="F7:G7"/>
    <mergeCell ref="H7:I7"/>
    <mergeCell ref="J7:K7"/>
    <mergeCell ref="L7:M7"/>
    <mergeCell ref="N7:O7"/>
    <mergeCell ref="A6:C7"/>
    <mergeCell ref="D6:E6"/>
    <mergeCell ref="F6:G6"/>
    <mergeCell ref="H6:I6"/>
    <mergeCell ref="J6:K6"/>
    <mergeCell ref="L6:M6"/>
    <mergeCell ref="N8:O8"/>
    <mergeCell ref="D9:E9"/>
    <mergeCell ref="F9:G9"/>
    <mergeCell ref="H9:I9"/>
    <mergeCell ref="J9:K9"/>
    <mergeCell ref="L9:M9"/>
    <mergeCell ref="N9:O9"/>
    <mergeCell ref="A8:C9"/>
    <mergeCell ref="D8:E8"/>
    <mergeCell ref="F8:G8"/>
    <mergeCell ref="H8:I8"/>
    <mergeCell ref="J8:K8"/>
    <mergeCell ref="L8:M8"/>
    <mergeCell ref="N10:O10"/>
    <mergeCell ref="D11:E11"/>
    <mergeCell ref="F11:G11"/>
    <mergeCell ref="H11:I11"/>
    <mergeCell ref="J11:K11"/>
    <mergeCell ref="L11:M11"/>
    <mergeCell ref="N11:O11"/>
    <mergeCell ref="A10:C11"/>
    <mergeCell ref="D10:E10"/>
    <mergeCell ref="F10:G10"/>
    <mergeCell ref="H10:I10"/>
    <mergeCell ref="J10:K10"/>
    <mergeCell ref="L10:M10"/>
    <mergeCell ref="N12:O12"/>
    <mergeCell ref="D13:E13"/>
    <mergeCell ref="F13:G13"/>
    <mergeCell ref="J13:K13"/>
    <mergeCell ref="L13:M13"/>
    <mergeCell ref="N13:O13"/>
    <mergeCell ref="A12:C13"/>
    <mergeCell ref="D12:E12"/>
    <mergeCell ref="F12:G12"/>
    <mergeCell ref="H12:I12"/>
    <mergeCell ref="J12:K12"/>
    <mergeCell ref="L12:M12"/>
    <mergeCell ref="N14:O14"/>
    <mergeCell ref="D15:E15"/>
    <mergeCell ref="F15:G15"/>
    <mergeCell ref="H15:I15"/>
    <mergeCell ref="J15:K15"/>
    <mergeCell ref="L15:M15"/>
    <mergeCell ref="N15:O15"/>
    <mergeCell ref="A14:C15"/>
    <mergeCell ref="D14:E14"/>
    <mergeCell ref="F14:G14"/>
    <mergeCell ref="H14:I14"/>
    <mergeCell ref="J14:K14"/>
    <mergeCell ref="L14:M14"/>
    <mergeCell ref="N16:O16"/>
    <mergeCell ref="D17:E17"/>
    <mergeCell ref="F17:G17"/>
    <mergeCell ref="H17:I17"/>
    <mergeCell ref="J17:K17"/>
    <mergeCell ref="L17:M17"/>
    <mergeCell ref="N17:O17"/>
    <mergeCell ref="A16:C17"/>
    <mergeCell ref="D16:E16"/>
    <mergeCell ref="F16:G16"/>
    <mergeCell ref="H16:I16"/>
    <mergeCell ref="J16:K16"/>
    <mergeCell ref="L16:M16"/>
    <mergeCell ref="B27:C27"/>
    <mergeCell ref="D27:E27"/>
    <mergeCell ref="F27:G27"/>
    <mergeCell ref="H27:I27"/>
    <mergeCell ref="J27:K27"/>
    <mergeCell ref="R27:AC27"/>
    <mergeCell ref="A22:O22"/>
    <mergeCell ref="B24:C26"/>
    <mergeCell ref="D24:E26"/>
    <mergeCell ref="F24:K24"/>
    <mergeCell ref="F25:K25"/>
    <mergeCell ref="F26:G26"/>
    <mergeCell ref="H26:I26"/>
    <mergeCell ref="J26:K26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2:C32"/>
    <mergeCell ref="D32:E32"/>
    <mergeCell ref="F32:G32"/>
    <mergeCell ref="H32:I32"/>
    <mergeCell ref="J32:K32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27"/>
  <sheetViews>
    <sheetView view="pageBreakPreview" zoomScaleNormal="110" zoomScaleSheetLayoutView="100" workbookViewId="0">
      <selection sqref="A1:O1"/>
    </sheetView>
  </sheetViews>
  <sheetFormatPr defaultColWidth="9" defaultRowHeight="12" x14ac:dyDescent="0.15"/>
  <cols>
    <col min="1" max="1" width="10" style="34" customWidth="1"/>
    <col min="2" max="2" width="8.25" style="34" bestFit="1" customWidth="1"/>
    <col min="3" max="3" width="8" style="34" bestFit="1" customWidth="1"/>
    <col min="4" max="15" width="6.125" style="34" customWidth="1"/>
    <col min="16" max="16" width="5.25" style="34" customWidth="1"/>
    <col min="17" max="17" width="5.875" style="34" customWidth="1"/>
    <col min="18" max="18" width="5.25" style="34" customWidth="1"/>
    <col min="19" max="19" width="6.75" style="34" customWidth="1"/>
    <col min="20" max="20" width="5.75" style="34" customWidth="1"/>
    <col min="21" max="21" width="6.25" style="34" customWidth="1"/>
    <col min="22" max="22" width="6.125" style="34" customWidth="1"/>
    <col min="23" max="23" width="5.25" style="34" customWidth="1"/>
    <col min="24" max="24" width="5.875" style="34" customWidth="1"/>
    <col min="25" max="26" width="5.75" style="34" customWidth="1"/>
    <col min="27" max="28" width="6.125" style="34" customWidth="1"/>
    <col min="29" max="29" width="5.5" style="34" customWidth="1"/>
    <col min="30" max="30" width="10.625" style="34" customWidth="1"/>
    <col min="31" max="16384" width="9" style="34"/>
  </cols>
  <sheetData>
    <row r="1" spans="1:32" s="35" customFormat="1" ht="32.25" customHeight="1" x14ac:dyDescent="0.15">
      <c r="A1" s="499" t="s">
        <v>299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35" t="s">
        <v>300</v>
      </c>
    </row>
    <row r="2" spans="1:32" s="37" customFormat="1" ht="32.25" customHeight="1" x14ac:dyDescent="0.15">
      <c r="A2" s="308" t="s">
        <v>301</v>
      </c>
      <c r="B2" s="309"/>
      <c r="AD2" s="39" t="s">
        <v>302</v>
      </c>
    </row>
    <row r="3" spans="1:32" ht="32.25" customHeight="1" x14ac:dyDescent="0.15">
      <c r="A3" s="736" t="s">
        <v>303</v>
      </c>
      <c r="B3" s="494" t="s">
        <v>304</v>
      </c>
      <c r="C3" s="734"/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34" t="s">
        <v>305</v>
      </c>
      <c r="Q3" s="734"/>
      <c r="R3" s="734"/>
      <c r="S3" s="734"/>
      <c r="T3" s="734"/>
      <c r="U3" s="734"/>
      <c r="V3" s="734"/>
      <c r="W3" s="734"/>
      <c r="X3" s="734"/>
      <c r="Y3" s="734"/>
      <c r="Z3" s="734"/>
      <c r="AA3" s="734"/>
      <c r="AB3" s="734"/>
      <c r="AC3" s="734"/>
      <c r="AD3" s="734"/>
    </row>
    <row r="4" spans="1:32" ht="36.75" customHeight="1" x14ac:dyDescent="0.15">
      <c r="A4" s="737"/>
      <c r="B4" s="522" t="s">
        <v>306</v>
      </c>
      <c r="C4" s="522" t="s">
        <v>307</v>
      </c>
      <c r="D4" s="503" t="s">
        <v>308</v>
      </c>
      <c r="E4" s="503"/>
      <c r="F4" s="503"/>
      <c r="G4" s="503" t="s">
        <v>309</v>
      </c>
      <c r="H4" s="503"/>
      <c r="I4" s="503"/>
      <c r="J4" s="503" t="s">
        <v>310</v>
      </c>
      <c r="K4" s="503"/>
      <c r="L4" s="503"/>
      <c r="M4" s="503" t="s">
        <v>311</v>
      </c>
      <c r="N4" s="503"/>
      <c r="O4" s="732"/>
      <c r="P4" s="733" t="s">
        <v>312</v>
      </c>
      <c r="Q4" s="734"/>
      <c r="R4" s="520"/>
      <c r="S4" s="735" t="s">
        <v>313</v>
      </c>
      <c r="T4" s="522" t="s">
        <v>314</v>
      </c>
      <c r="U4" s="503" t="s">
        <v>315</v>
      </c>
      <c r="V4" s="493"/>
      <c r="W4" s="493"/>
      <c r="X4" s="503" t="s">
        <v>316</v>
      </c>
      <c r="Y4" s="493"/>
      <c r="Z4" s="493"/>
      <c r="AA4" s="503" t="s">
        <v>317</v>
      </c>
      <c r="AB4" s="493"/>
      <c r="AC4" s="493"/>
      <c r="AD4" s="732" t="s">
        <v>318</v>
      </c>
    </row>
    <row r="5" spans="1:32" ht="32.25" customHeight="1" x14ac:dyDescent="0.15">
      <c r="A5" s="738"/>
      <c r="B5" s="523"/>
      <c r="C5" s="523"/>
      <c r="D5" s="41" t="s">
        <v>34</v>
      </c>
      <c r="E5" s="41" t="s">
        <v>319</v>
      </c>
      <c r="F5" s="41" t="s">
        <v>320</v>
      </c>
      <c r="G5" s="41" t="s">
        <v>34</v>
      </c>
      <c r="H5" s="41" t="s">
        <v>319</v>
      </c>
      <c r="I5" s="41" t="s">
        <v>320</v>
      </c>
      <c r="J5" s="41" t="s">
        <v>34</v>
      </c>
      <c r="K5" s="41" t="s">
        <v>319</v>
      </c>
      <c r="L5" s="41" t="s">
        <v>320</v>
      </c>
      <c r="M5" s="41" t="s">
        <v>34</v>
      </c>
      <c r="N5" s="41" t="s">
        <v>319</v>
      </c>
      <c r="O5" s="202" t="s">
        <v>320</v>
      </c>
      <c r="P5" s="310" t="s">
        <v>34</v>
      </c>
      <c r="Q5" s="41" t="s">
        <v>319</v>
      </c>
      <c r="R5" s="41" t="s">
        <v>320</v>
      </c>
      <c r="S5" s="521"/>
      <c r="T5" s="523"/>
      <c r="U5" s="41" t="s">
        <v>34</v>
      </c>
      <c r="V5" s="41" t="s">
        <v>319</v>
      </c>
      <c r="W5" s="41" t="s">
        <v>320</v>
      </c>
      <c r="X5" s="41" t="s">
        <v>34</v>
      </c>
      <c r="Y5" s="41" t="s">
        <v>319</v>
      </c>
      <c r="Z5" s="41" t="s">
        <v>320</v>
      </c>
      <c r="AA5" s="41" t="s">
        <v>34</v>
      </c>
      <c r="AB5" s="41" t="s">
        <v>319</v>
      </c>
      <c r="AC5" s="41" t="s">
        <v>320</v>
      </c>
      <c r="AD5" s="494"/>
    </row>
    <row r="6" spans="1:32" s="316" customFormat="1" ht="32.25" customHeight="1" x14ac:dyDescent="0.15">
      <c r="A6" s="311" t="s">
        <v>101</v>
      </c>
      <c r="B6" s="197">
        <v>7031</v>
      </c>
      <c r="C6" s="197">
        <v>18729</v>
      </c>
      <c r="D6" s="197">
        <v>5210</v>
      </c>
      <c r="E6" s="197">
        <v>2526</v>
      </c>
      <c r="F6" s="197">
        <v>2683</v>
      </c>
      <c r="G6" s="197">
        <v>20757</v>
      </c>
      <c r="H6" s="197">
        <v>10398</v>
      </c>
      <c r="I6" s="197">
        <v>10359</v>
      </c>
      <c r="J6" s="197">
        <v>9346</v>
      </c>
      <c r="K6" s="197">
        <v>4955</v>
      </c>
      <c r="L6" s="197">
        <v>4391</v>
      </c>
      <c r="M6" s="197">
        <v>2010</v>
      </c>
      <c r="N6" s="197">
        <v>983</v>
      </c>
      <c r="O6" s="312">
        <v>1027</v>
      </c>
      <c r="P6" s="313">
        <v>404</v>
      </c>
      <c r="Q6" s="313">
        <v>194</v>
      </c>
      <c r="R6" s="197">
        <v>210</v>
      </c>
      <c r="S6" s="197">
        <v>1835</v>
      </c>
      <c r="T6" s="314">
        <v>38.6</v>
      </c>
      <c r="U6" s="197">
        <v>1097</v>
      </c>
      <c r="V6" s="197">
        <v>481</v>
      </c>
      <c r="W6" s="197">
        <v>616</v>
      </c>
      <c r="X6" s="197">
        <v>879</v>
      </c>
      <c r="Y6" s="197">
        <v>376</v>
      </c>
      <c r="Z6" s="197">
        <v>503</v>
      </c>
      <c r="AA6" s="197">
        <v>3763</v>
      </c>
      <c r="AB6" s="197">
        <v>1664</v>
      </c>
      <c r="AC6" s="197">
        <v>2099</v>
      </c>
      <c r="AD6" s="312">
        <v>422023</v>
      </c>
      <c r="AE6" s="315"/>
    </row>
    <row r="7" spans="1:32" s="316" customFormat="1" ht="32.25" customHeight="1" x14ac:dyDescent="0.15">
      <c r="A7" s="311" t="s">
        <v>321</v>
      </c>
      <c r="B7" s="197">
        <v>7804</v>
      </c>
      <c r="C7" s="197">
        <v>21129</v>
      </c>
      <c r="D7" s="197">
        <v>5069</v>
      </c>
      <c r="E7" s="197">
        <v>2348</v>
      </c>
      <c r="F7" s="197">
        <v>2721</v>
      </c>
      <c r="G7" s="197">
        <v>20248</v>
      </c>
      <c r="H7" s="197">
        <v>9820</v>
      </c>
      <c r="I7" s="197">
        <v>10428</v>
      </c>
      <c r="J7" s="197">
        <v>8052</v>
      </c>
      <c r="K7" s="197">
        <v>4242</v>
      </c>
      <c r="L7" s="197">
        <v>3810</v>
      </c>
      <c r="M7" s="197">
        <v>1924</v>
      </c>
      <c r="N7" s="197">
        <v>905</v>
      </c>
      <c r="O7" s="312">
        <v>1019</v>
      </c>
      <c r="P7" s="313">
        <v>337</v>
      </c>
      <c r="Q7" s="313">
        <v>147</v>
      </c>
      <c r="R7" s="197">
        <v>190</v>
      </c>
      <c r="S7" s="197">
        <v>1727</v>
      </c>
      <c r="T7" s="314">
        <v>38</v>
      </c>
      <c r="U7" s="197">
        <v>1022</v>
      </c>
      <c r="V7" s="197">
        <v>442</v>
      </c>
      <c r="W7" s="197">
        <v>580</v>
      </c>
      <c r="X7" s="197">
        <v>809</v>
      </c>
      <c r="Y7" s="197">
        <v>342</v>
      </c>
      <c r="Z7" s="197">
        <v>467</v>
      </c>
      <c r="AA7" s="197">
        <v>3365</v>
      </c>
      <c r="AB7" s="197">
        <v>1463</v>
      </c>
      <c r="AC7" s="197">
        <v>1902</v>
      </c>
      <c r="AD7" s="312">
        <v>376949</v>
      </c>
      <c r="AE7" s="315"/>
    </row>
    <row r="8" spans="1:32" s="316" customFormat="1" ht="32.25" customHeight="1" x14ac:dyDescent="0.15">
      <c r="A8" s="311" t="s">
        <v>322</v>
      </c>
      <c r="B8" s="197">
        <v>8568</v>
      </c>
      <c r="C8" s="197">
        <v>23547</v>
      </c>
      <c r="D8" s="197">
        <v>4693</v>
      </c>
      <c r="E8" s="197">
        <v>2119</v>
      </c>
      <c r="F8" s="197">
        <v>2574</v>
      </c>
      <c r="G8" s="197">
        <v>19133</v>
      </c>
      <c r="H8" s="197">
        <v>8974</v>
      </c>
      <c r="I8" s="197">
        <v>10159</v>
      </c>
      <c r="J8" s="197">
        <v>6636</v>
      </c>
      <c r="K8" s="197">
        <v>3543</v>
      </c>
      <c r="L8" s="197">
        <v>3093</v>
      </c>
      <c r="M8" s="197">
        <v>1741</v>
      </c>
      <c r="N8" s="197">
        <v>802</v>
      </c>
      <c r="O8" s="312">
        <v>939</v>
      </c>
      <c r="P8" s="313">
        <v>357</v>
      </c>
      <c r="Q8" s="313">
        <v>178</v>
      </c>
      <c r="R8" s="197">
        <v>179</v>
      </c>
      <c r="S8" s="197">
        <v>1579</v>
      </c>
      <c r="T8" s="314">
        <v>37.1</v>
      </c>
      <c r="U8" s="197">
        <v>1018</v>
      </c>
      <c r="V8" s="197">
        <v>418</v>
      </c>
      <c r="W8" s="197">
        <v>600</v>
      </c>
      <c r="X8" s="197">
        <v>757</v>
      </c>
      <c r="Y8" s="197">
        <v>283</v>
      </c>
      <c r="Z8" s="197">
        <v>474</v>
      </c>
      <c r="AA8" s="197">
        <v>3484</v>
      </c>
      <c r="AB8" s="197">
        <v>1319</v>
      </c>
      <c r="AC8" s="197">
        <v>2165</v>
      </c>
      <c r="AD8" s="312">
        <v>371167</v>
      </c>
      <c r="AE8" s="315"/>
    </row>
    <row r="9" spans="1:32" s="318" customFormat="1" ht="32.25" customHeight="1" x14ac:dyDescent="0.15">
      <c r="A9" s="311" t="s">
        <v>323</v>
      </c>
      <c r="B9" s="197">
        <v>8561</v>
      </c>
      <c r="C9" s="197">
        <v>23842</v>
      </c>
      <c r="D9" s="197">
        <f>SUM(E9:F9)</f>
        <v>4305</v>
      </c>
      <c r="E9" s="197">
        <v>1953</v>
      </c>
      <c r="F9" s="197">
        <v>2352</v>
      </c>
      <c r="G9" s="197">
        <f>SUM(H9:I9)</f>
        <v>18062</v>
      </c>
      <c r="H9" s="197">
        <v>8355</v>
      </c>
      <c r="I9" s="197">
        <v>9707</v>
      </c>
      <c r="J9" s="197">
        <f>SUM(K9:L9)</f>
        <v>5539</v>
      </c>
      <c r="K9" s="197">
        <v>2773</v>
      </c>
      <c r="L9" s="197">
        <v>2766</v>
      </c>
      <c r="M9" s="197">
        <f>SUM(N9:O9)</f>
        <v>1631</v>
      </c>
      <c r="N9" s="197">
        <v>756</v>
      </c>
      <c r="O9" s="312">
        <v>875</v>
      </c>
      <c r="P9" s="313">
        <f>SUM(Q9:R9)</f>
        <v>324</v>
      </c>
      <c r="Q9" s="313">
        <v>139</v>
      </c>
      <c r="R9" s="313">
        <v>185</v>
      </c>
      <c r="S9" s="197">
        <v>1501</v>
      </c>
      <c r="T9" s="314">
        <v>37.9</v>
      </c>
      <c r="U9" s="197">
        <f>SUM(V9:W9)</f>
        <v>914</v>
      </c>
      <c r="V9" s="197">
        <v>364</v>
      </c>
      <c r="W9" s="197">
        <v>550</v>
      </c>
      <c r="X9" s="197">
        <f>SUM(Y9:Z9)</f>
        <v>684</v>
      </c>
      <c r="Y9" s="197">
        <v>245</v>
      </c>
      <c r="Z9" s="197">
        <v>439</v>
      </c>
      <c r="AA9" s="197">
        <f>SUM(AB9:AC9)</f>
        <v>2905</v>
      </c>
      <c r="AB9" s="197">
        <v>1062</v>
      </c>
      <c r="AC9" s="197">
        <v>1843</v>
      </c>
      <c r="AD9" s="312">
        <v>325321</v>
      </c>
      <c r="AE9" s="317"/>
    </row>
    <row r="10" spans="1:32" s="318" customFormat="1" ht="32.25" customHeight="1" x14ac:dyDescent="0.15">
      <c r="A10" s="319" t="s">
        <v>324</v>
      </c>
      <c r="B10" s="320">
        <v>8903</v>
      </c>
      <c r="C10" s="320">
        <v>25313</v>
      </c>
      <c r="D10" s="320">
        <f>SUM(E10:F10)</f>
        <v>4162</v>
      </c>
      <c r="E10" s="320">
        <v>1933</v>
      </c>
      <c r="F10" s="320">
        <v>2229</v>
      </c>
      <c r="G10" s="320">
        <f>SUM(H10:I10)</f>
        <v>17734</v>
      </c>
      <c r="H10" s="320">
        <v>8682</v>
      </c>
      <c r="I10" s="320">
        <v>9052</v>
      </c>
      <c r="J10" s="320">
        <f>SUM(K10:L10)</f>
        <v>5182</v>
      </c>
      <c r="K10" s="320">
        <v>2663</v>
      </c>
      <c r="L10" s="320">
        <v>2519</v>
      </c>
      <c r="M10" s="320">
        <f>SUM(N10:O10)</f>
        <v>1546</v>
      </c>
      <c r="N10" s="320">
        <v>738</v>
      </c>
      <c r="O10" s="321">
        <v>808</v>
      </c>
      <c r="P10" s="322">
        <f>SUM(Q10:R10)</f>
        <v>324</v>
      </c>
      <c r="Q10" s="322">
        <v>147</v>
      </c>
      <c r="R10" s="322">
        <v>177</v>
      </c>
      <c r="S10" s="320">
        <v>1410</v>
      </c>
      <c r="T10" s="323">
        <v>37.1</v>
      </c>
      <c r="U10" s="320">
        <f>SUM(V10:W10)</f>
        <v>903</v>
      </c>
      <c r="V10" s="320">
        <v>375</v>
      </c>
      <c r="W10" s="320">
        <v>528</v>
      </c>
      <c r="X10" s="320">
        <f>SUM(Y10:Z10)</f>
        <v>686</v>
      </c>
      <c r="Y10" s="320">
        <v>276</v>
      </c>
      <c r="Z10" s="320">
        <v>410</v>
      </c>
      <c r="AA10" s="320">
        <f>SUM(AB10:AC10)</f>
        <v>2942</v>
      </c>
      <c r="AB10" s="320">
        <v>1230</v>
      </c>
      <c r="AC10" s="320">
        <v>1712</v>
      </c>
      <c r="AD10" s="321">
        <v>337474</v>
      </c>
      <c r="AE10" s="317"/>
    </row>
    <row r="11" spans="1:32" ht="32.25" customHeight="1" x14ac:dyDescent="0.15">
      <c r="A11" s="311" t="s">
        <v>325</v>
      </c>
      <c r="B11" s="197">
        <v>701</v>
      </c>
      <c r="C11" s="197">
        <v>2093</v>
      </c>
      <c r="D11" s="197">
        <v>421</v>
      </c>
      <c r="E11" s="197">
        <v>194</v>
      </c>
      <c r="F11" s="197">
        <v>227</v>
      </c>
      <c r="G11" s="197">
        <f t="shared" ref="G11:G23" si="0">SUM(H11:I11)</f>
        <v>1504</v>
      </c>
      <c r="H11" s="197">
        <v>729</v>
      </c>
      <c r="I11" s="197">
        <v>775</v>
      </c>
      <c r="J11" s="197">
        <f t="shared" ref="J11:J23" si="1">SUM(K11:L11)</f>
        <v>443</v>
      </c>
      <c r="K11" s="197">
        <v>219</v>
      </c>
      <c r="L11" s="197">
        <v>224</v>
      </c>
      <c r="M11" s="197">
        <f t="shared" ref="M11:M23" si="2">SUM(N11:O11)</f>
        <v>148</v>
      </c>
      <c r="N11" s="197">
        <v>65</v>
      </c>
      <c r="O11" s="312">
        <v>83</v>
      </c>
      <c r="P11" s="313">
        <f t="shared" ref="P11:P23" si="3">SUM(Q11:R11)</f>
        <v>27</v>
      </c>
      <c r="Q11" s="313">
        <v>10</v>
      </c>
      <c r="R11" s="324">
        <v>17</v>
      </c>
      <c r="S11" s="197">
        <v>139</v>
      </c>
      <c r="T11" s="325">
        <v>35.200000000000003</v>
      </c>
      <c r="U11" s="197">
        <f t="shared" ref="U11:U23" si="4">SUM(V11:W11)</f>
        <v>113</v>
      </c>
      <c r="V11" s="197">
        <v>48</v>
      </c>
      <c r="W11" s="197">
        <v>65</v>
      </c>
      <c r="X11" s="197">
        <f t="shared" ref="X11:X22" si="5">SUM(Y11:Z11)</f>
        <v>57</v>
      </c>
      <c r="Y11" s="197">
        <v>27</v>
      </c>
      <c r="Z11" s="197">
        <v>30</v>
      </c>
      <c r="AA11" s="197">
        <f t="shared" ref="AA11:AA22" si="6">SUM(AB11:AC11)</f>
        <v>214</v>
      </c>
      <c r="AB11" s="197">
        <v>95</v>
      </c>
      <c r="AC11" s="197">
        <v>119</v>
      </c>
      <c r="AD11" s="312">
        <v>21651</v>
      </c>
    </row>
    <row r="12" spans="1:32" ht="32.25" customHeight="1" x14ac:dyDescent="0.15">
      <c r="A12" s="326">
        <v>5</v>
      </c>
      <c r="B12" s="197">
        <v>672</v>
      </c>
      <c r="C12" s="197">
        <v>1988</v>
      </c>
      <c r="D12" s="197">
        <f t="shared" ref="D12:D23" si="7">SUM(E12:F12)</f>
        <v>431</v>
      </c>
      <c r="E12" s="197">
        <v>204</v>
      </c>
      <c r="F12" s="197">
        <v>227</v>
      </c>
      <c r="G12" s="197">
        <f t="shared" si="0"/>
        <v>1597</v>
      </c>
      <c r="H12" s="197">
        <v>783</v>
      </c>
      <c r="I12" s="197">
        <v>814</v>
      </c>
      <c r="J12" s="197">
        <f t="shared" si="1"/>
        <v>516</v>
      </c>
      <c r="K12" s="197">
        <v>255</v>
      </c>
      <c r="L12" s="197">
        <v>261</v>
      </c>
      <c r="M12" s="197">
        <f t="shared" si="2"/>
        <v>124</v>
      </c>
      <c r="N12" s="197">
        <v>56</v>
      </c>
      <c r="O12" s="312">
        <v>68</v>
      </c>
      <c r="P12" s="313">
        <f t="shared" si="3"/>
        <v>31</v>
      </c>
      <c r="Q12" s="313">
        <v>11</v>
      </c>
      <c r="R12" s="324">
        <v>20</v>
      </c>
      <c r="S12" s="197">
        <v>128</v>
      </c>
      <c r="T12" s="314">
        <v>28.8</v>
      </c>
      <c r="U12" s="197">
        <f t="shared" si="4"/>
        <v>117</v>
      </c>
      <c r="V12" s="197">
        <v>38</v>
      </c>
      <c r="W12" s="197">
        <v>79</v>
      </c>
      <c r="X12" s="197">
        <f t="shared" si="5"/>
        <v>105</v>
      </c>
      <c r="Y12" s="197">
        <v>40</v>
      </c>
      <c r="Z12" s="197">
        <v>65</v>
      </c>
      <c r="AA12" s="197">
        <f t="shared" si="6"/>
        <v>263</v>
      </c>
      <c r="AB12" s="197">
        <v>113</v>
      </c>
      <c r="AC12" s="197">
        <v>150</v>
      </c>
      <c r="AD12" s="312">
        <v>30703</v>
      </c>
    </row>
    <row r="13" spans="1:32" ht="32.25" customHeight="1" x14ac:dyDescent="0.15">
      <c r="A13" s="326">
        <v>6</v>
      </c>
      <c r="B13" s="197">
        <v>624</v>
      </c>
      <c r="C13" s="197">
        <v>1846</v>
      </c>
      <c r="D13" s="197">
        <f t="shared" si="7"/>
        <v>328</v>
      </c>
      <c r="E13" s="197">
        <v>161</v>
      </c>
      <c r="F13" s="197">
        <v>167</v>
      </c>
      <c r="G13" s="197">
        <f t="shared" si="0"/>
        <v>1568</v>
      </c>
      <c r="H13" s="197">
        <v>788</v>
      </c>
      <c r="I13" s="197">
        <v>780</v>
      </c>
      <c r="J13" s="197">
        <f t="shared" si="1"/>
        <v>447</v>
      </c>
      <c r="K13" s="197">
        <v>245</v>
      </c>
      <c r="L13" s="197">
        <v>202</v>
      </c>
      <c r="M13" s="197">
        <f t="shared" si="2"/>
        <v>155</v>
      </c>
      <c r="N13" s="197">
        <v>80</v>
      </c>
      <c r="O13" s="312">
        <v>75</v>
      </c>
      <c r="P13" s="313">
        <f t="shared" si="3"/>
        <v>28</v>
      </c>
      <c r="Q13" s="313">
        <v>16</v>
      </c>
      <c r="R13" s="324">
        <v>12</v>
      </c>
      <c r="S13" s="197">
        <v>140</v>
      </c>
      <c r="T13" s="314">
        <v>47.3</v>
      </c>
      <c r="U13" s="197">
        <f t="shared" si="4"/>
        <v>66</v>
      </c>
      <c r="V13" s="197">
        <v>31</v>
      </c>
      <c r="W13" s="197">
        <v>35</v>
      </c>
      <c r="X13" s="197">
        <f t="shared" si="5"/>
        <v>57</v>
      </c>
      <c r="Y13" s="197">
        <v>27</v>
      </c>
      <c r="Z13" s="197">
        <v>30</v>
      </c>
      <c r="AA13" s="197">
        <f t="shared" si="6"/>
        <v>268</v>
      </c>
      <c r="AB13" s="34">
        <v>113</v>
      </c>
      <c r="AC13" s="197">
        <v>155</v>
      </c>
      <c r="AD13" s="312">
        <v>29794</v>
      </c>
      <c r="AF13" s="327"/>
    </row>
    <row r="14" spans="1:32" ht="32.25" customHeight="1" x14ac:dyDescent="0.15">
      <c r="A14" s="326">
        <v>7</v>
      </c>
      <c r="B14" s="197">
        <v>862</v>
      </c>
      <c r="C14" s="197">
        <v>2033</v>
      </c>
      <c r="D14" s="197">
        <f t="shared" si="7"/>
        <v>362</v>
      </c>
      <c r="E14" s="197">
        <v>175</v>
      </c>
      <c r="F14" s="197">
        <v>187</v>
      </c>
      <c r="G14" s="197">
        <f t="shared" si="0"/>
        <v>1549</v>
      </c>
      <c r="H14" s="197">
        <v>778</v>
      </c>
      <c r="I14" s="197">
        <v>771</v>
      </c>
      <c r="J14" s="197">
        <f t="shared" si="1"/>
        <v>441</v>
      </c>
      <c r="K14" s="197">
        <v>244</v>
      </c>
      <c r="L14" s="197">
        <v>197</v>
      </c>
      <c r="M14" s="197">
        <f t="shared" si="2"/>
        <v>118</v>
      </c>
      <c r="N14" s="197">
        <v>54</v>
      </c>
      <c r="O14" s="312">
        <v>64</v>
      </c>
      <c r="P14" s="313">
        <f t="shared" si="3"/>
        <v>29</v>
      </c>
      <c r="Q14" s="313">
        <v>15</v>
      </c>
      <c r="R14" s="324">
        <v>14</v>
      </c>
      <c r="S14" s="197">
        <v>109</v>
      </c>
      <c r="T14" s="314">
        <v>32.6</v>
      </c>
      <c r="U14" s="197">
        <f t="shared" si="4"/>
        <v>72</v>
      </c>
      <c r="V14" s="197">
        <v>30</v>
      </c>
      <c r="W14" s="197">
        <v>42</v>
      </c>
      <c r="X14" s="197">
        <f t="shared" si="5"/>
        <v>63</v>
      </c>
      <c r="Y14" s="197">
        <v>20</v>
      </c>
      <c r="Z14" s="197">
        <v>43</v>
      </c>
      <c r="AA14" s="197">
        <f t="shared" si="6"/>
        <v>281</v>
      </c>
      <c r="AB14" s="197">
        <v>113</v>
      </c>
      <c r="AC14" s="197">
        <v>168</v>
      </c>
      <c r="AD14" s="312">
        <v>33208</v>
      </c>
    </row>
    <row r="15" spans="1:32" ht="32.25" customHeight="1" x14ac:dyDescent="0.15">
      <c r="A15" s="326">
        <v>8</v>
      </c>
      <c r="B15" s="197">
        <v>682</v>
      </c>
      <c r="C15" s="197">
        <v>2059</v>
      </c>
      <c r="D15" s="197">
        <f t="shared" si="7"/>
        <v>314</v>
      </c>
      <c r="E15" s="197">
        <v>155</v>
      </c>
      <c r="F15" s="197">
        <v>159</v>
      </c>
      <c r="G15" s="197">
        <f t="shared" si="0"/>
        <v>1502</v>
      </c>
      <c r="H15" s="197">
        <v>752</v>
      </c>
      <c r="I15" s="197">
        <v>750</v>
      </c>
      <c r="J15" s="197">
        <f t="shared" si="1"/>
        <v>417</v>
      </c>
      <c r="K15" s="197">
        <v>219</v>
      </c>
      <c r="L15" s="197">
        <v>198</v>
      </c>
      <c r="M15" s="197">
        <f t="shared" si="2"/>
        <v>128</v>
      </c>
      <c r="N15" s="197">
        <v>62</v>
      </c>
      <c r="O15" s="312">
        <v>66</v>
      </c>
      <c r="P15" s="313">
        <f t="shared" si="3"/>
        <v>28</v>
      </c>
      <c r="Q15" s="313">
        <v>10</v>
      </c>
      <c r="R15" s="324">
        <v>18</v>
      </c>
      <c r="S15" s="197">
        <v>104</v>
      </c>
      <c r="T15" s="314">
        <v>40.799999999999997</v>
      </c>
      <c r="U15" s="197">
        <f t="shared" si="4"/>
        <v>52</v>
      </c>
      <c r="V15" s="197">
        <v>24</v>
      </c>
      <c r="W15" s="197">
        <v>28</v>
      </c>
      <c r="X15" s="197">
        <f t="shared" si="5"/>
        <v>63</v>
      </c>
      <c r="Y15" s="197">
        <v>26</v>
      </c>
      <c r="Z15" s="197">
        <v>37</v>
      </c>
      <c r="AA15" s="197">
        <f t="shared" si="6"/>
        <v>285</v>
      </c>
      <c r="AB15" s="197">
        <v>113</v>
      </c>
      <c r="AC15" s="197">
        <v>172</v>
      </c>
      <c r="AD15" s="312">
        <v>36144</v>
      </c>
    </row>
    <row r="16" spans="1:32" ht="32.25" customHeight="1" x14ac:dyDescent="0.15">
      <c r="A16" s="326">
        <v>9</v>
      </c>
      <c r="B16" s="197">
        <v>616</v>
      </c>
      <c r="C16" s="197">
        <v>2001</v>
      </c>
      <c r="D16" s="197">
        <f t="shared" si="7"/>
        <v>308</v>
      </c>
      <c r="E16" s="197">
        <v>128</v>
      </c>
      <c r="F16" s="197">
        <v>180</v>
      </c>
      <c r="G16" s="197">
        <f t="shared" si="0"/>
        <v>1452</v>
      </c>
      <c r="H16" s="197">
        <v>701</v>
      </c>
      <c r="I16" s="197">
        <v>751</v>
      </c>
      <c r="J16" s="197">
        <f t="shared" si="1"/>
        <v>387</v>
      </c>
      <c r="K16" s="197">
        <v>186</v>
      </c>
      <c r="L16" s="197">
        <v>201</v>
      </c>
      <c r="M16" s="197">
        <f t="shared" si="2"/>
        <v>125</v>
      </c>
      <c r="N16" s="197">
        <v>67</v>
      </c>
      <c r="O16" s="312">
        <v>58</v>
      </c>
      <c r="P16" s="313">
        <f t="shared" si="3"/>
        <v>24</v>
      </c>
      <c r="Q16" s="313">
        <v>12</v>
      </c>
      <c r="R16" s="324">
        <v>12</v>
      </c>
      <c r="S16" s="197">
        <v>116</v>
      </c>
      <c r="T16" s="314">
        <v>40.6</v>
      </c>
      <c r="U16" s="197">
        <f t="shared" si="4"/>
        <v>64</v>
      </c>
      <c r="V16" s="197">
        <v>23</v>
      </c>
      <c r="W16" s="197">
        <v>41</v>
      </c>
      <c r="X16" s="197">
        <f t="shared" si="5"/>
        <v>50</v>
      </c>
      <c r="Y16" s="197">
        <v>17</v>
      </c>
      <c r="Z16" s="197">
        <v>33</v>
      </c>
      <c r="AA16" s="197">
        <f t="shared" si="6"/>
        <v>264</v>
      </c>
      <c r="AB16" s="197">
        <v>99</v>
      </c>
      <c r="AC16" s="197">
        <v>165</v>
      </c>
      <c r="AD16" s="312">
        <v>28333</v>
      </c>
    </row>
    <row r="17" spans="1:30" ht="32.25" customHeight="1" x14ac:dyDescent="0.15">
      <c r="A17" s="326">
        <v>10</v>
      </c>
      <c r="B17" s="197">
        <v>902</v>
      </c>
      <c r="C17" s="197">
        <v>2115</v>
      </c>
      <c r="D17" s="197">
        <f t="shared" si="7"/>
        <v>376</v>
      </c>
      <c r="E17" s="197">
        <v>168</v>
      </c>
      <c r="F17" s="197">
        <v>208</v>
      </c>
      <c r="G17" s="197">
        <f t="shared" si="0"/>
        <v>1472</v>
      </c>
      <c r="H17" s="197">
        <v>689</v>
      </c>
      <c r="I17" s="197">
        <v>783</v>
      </c>
      <c r="J17" s="197">
        <f t="shared" si="1"/>
        <v>484</v>
      </c>
      <c r="K17" s="197">
        <v>233</v>
      </c>
      <c r="L17" s="197">
        <v>251</v>
      </c>
      <c r="M17" s="197">
        <f t="shared" si="2"/>
        <v>144</v>
      </c>
      <c r="N17" s="197">
        <v>69</v>
      </c>
      <c r="O17" s="312">
        <v>75</v>
      </c>
      <c r="P17" s="313">
        <f t="shared" si="3"/>
        <v>26</v>
      </c>
      <c r="Q17" s="313">
        <v>13</v>
      </c>
      <c r="R17" s="324">
        <v>13</v>
      </c>
      <c r="S17" s="197">
        <v>122</v>
      </c>
      <c r="T17" s="314">
        <v>38.299999999999997</v>
      </c>
      <c r="U17" s="197">
        <f t="shared" si="4"/>
        <v>80</v>
      </c>
      <c r="V17" s="197">
        <v>35</v>
      </c>
      <c r="W17" s="197">
        <v>45</v>
      </c>
      <c r="X17" s="197">
        <f t="shared" si="5"/>
        <v>49</v>
      </c>
      <c r="Y17" s="197">
        <v>21</v>
      </c>
      <c r="Z17" s="197">
        <v>28</v>
      </c>
      <c r="AA17" s="197">
        <f t="shared" si="6"/>
        <v>257</v>
      </c>
      <c r="AB17" s="197">
        <v>100</v>
      </c>
      <c r="AC17" s="197">
        <v>157</v>
      </c>
      <c r="AD17" s="312">
        <v>30972</v>
      </c>
    </row>
    <row r="18" spans="1:30" ht="32.25" customHeight="1" x14ac:dyDescent="0.15">
      <c r="A18" s="326">
        <v>11</v>
      </c>
      <c r="B18" s="197">
        <v>828</v>
      </c>
      <c r="C18" s="197">
        <v>2283</v>
      </c>
      <c r="D18" s="197">
        <f t="shared" si="7"/>
        <v>322</v>
      </c>
      <c r="E18" s="197">
        <v>157</v>
      </c>
      <c r="F18" s="197">
        <v>165</v>
      </c>
      <c r="G18" s="197">
        <f t="shared" si="0"/>
        <v>1439</v>
      </c>
      <c r="H18" s="197">
        <v>689</v>
      </c>
      <c r="I18" s="197">
        <v>750</v>
      </c>
      <c r="J18" s="197">
        <f t="shared" si="1"/>
        <v>425</v>
      </c>
      <c r="K18" s="197">
        <v>237</v>
      </c>
      <c r="L18" s="197">
        <v>188</v>
      </c>
      <c r="M18" s="197">
        <f t="shared" si="2"/>
        <v>143</v>
      </c>
      <c r="N18" s="197">
        <v>68</v>
      </c>
      <c r="O18" s="312">
        <v>75</v>
      </c>
      <c r="P18" s="313">
        <f t="shared" si="3"/>
        <v>27</v>
      </c>
      <c r="Q18" s="313">
        <v>13</v>
      </c>
      <c r="R18" s="324">
        <v>14</v>
      </c>
      <c r="S18" s="197">
        <v>114</v>
      </c>
      <c r="T18" s="314">
        <v>44.4</v>
      </c>
      <c r="U18" s="197">
        <f t="shared" si="4"/>
        <v>60</v>
      </c>
      <c r="V18" s="197">
        <v>34</v>
      </c>
      <c r="W18" s="197">
        <v>26</v>
      </c>
      <c r="X18" s="197">
        <f t="shared" si="5"/>
        <v>39</v>
      </c>
      <c r="Y18" s="197">
        <v>20</v>
      </c>
      <c r="Z18" s="197">
        <v>19</v>
      </c>
      <c r="AA18" s="197">
        <f t="shared" si="6"/>
        <v>228</v>
      </c>
      <c r="AB18" s="197">
        <v>97</v>
      </c>
      <c r="AC18" s="197">
        <v>131</v>
      </c>
      <c r="AD18" s="312">
        <v>27059</v>
      </c>
    </row>
    <row r="19" spans="1:30" ht="32.25" customHeight="1" x14ac:dyDescent="0.15">
      <c r="A19" s="326">
        <v>12</v>
      </c>
      <c r="B19" s="197">
        <v>720</v>
      </c>
      <c r="C19" s="197">
        <v>2336</v>
      </c>
      <c r="D19" s="197">
        <f t="shared" si="7"/>
        <v>235</v>
      </c>
      <c r="E19" s="197">
        <v>115</v>
      </c>
      <c r="F19" s="197">
        <v>120</v>
      </c>
      <c r="G19" s="197">
        <f t="shared" si="0"/>
        <v>1332</v>
      </c>
      <c r="H19" s="197">
        <v>652</v>
      </c>
      <c r="I19" s="197">
        <v>680</v>
      </c>
      <c r="J19" s="197">
        <f t="shared" si="1"/>
        <v>294</v>
      </c>
      <c r="K19" s="197">
        <v>157</v>
      </c>
      <c r="L19" s="197">
        <v>137</v>
      </c>
      <c r="M19" s="197">
        <f t="shared" si="2"/>
        <v>97</v>
      </c>
      <c r="N19" s="197">
        <v>55</v>
      </c>
      <c r="O19" s="312">
        <v>42</v>
      </c>
      <c r="P19" s="313">
        <f t="shared" si="3"/>
        <v>19</v>
      </c>
      <c r="Q19" s="313">
        <v>12</v>
      </c>
      <c r="R19" s="324">
        <v>7</v>
      </c>
      <c r="S19" s="197">
        <v>100</v>
      </c>
      <c r="T19" s="314">
        <v>41.3</v>
      </c>
      <c r="U19" s="197">
        <f t="shared" si="4"/>
        <v>65</v>
      </c>
      <c r="V19" s="197">
        <v>30</v>
      </c>
      <c r="W19" s="197">
        <v>35</v>
      </c>
      <c r="X19" s="197">
        <f t="shared" si="5"/>
        <v>45</v>
      </c>
      <c r="Y19" s="197">
        <v>21</v>
      </c>
      <c r="Z19" s="197">
        <v>24</v>
      </c>
      <c r="AA19" s="197">
        <f>SUM(AB19:AC19)</f>
        <v>208</v>
      </c>
      <c r="AB19" s="197">
        <v>91</v>
      </c>
      <c r="AC19" s="197">
        <v>117</v>
      </c>
      <c r="AD19" s="312">
        <v>21885</v>
      </c>
    </row>
    <row r="20" spans="1:30" ht="32.25" customHeight="1" x14ac:dyDescent="0.15">
      <c r="A20" s="311" t="s">
        <v>326</v>
      </c>
      <c r="B20" s="197">
        <v>751</v>
      </c>
      <c r="C20" s="197">
        <v>2167</v>
      </c>
      <c r="D20" s="197">
        <f t="shared" si="7"/>
        <v>381</v>
      </c>
      <c r="E20" s="197">
        <v>175</v>
      </c>
      <c r="F20" s="197">
        <v>206</v>
      </c>
      <c r="G20" s="197">
        <f t="shared" si="0"/>
        <v>1399</v>
      </c>
      <c r="H20" s="197">
        <v>690</v>
      </c>
      <c r="I20" s="197">
        <v>709</v>
      </c>
      <c r="J20" s="197">
        <f t="shared" si="1"/>
        <v>387</v>
      </c>
      <c r="K20" s="197">
        <v>202</v>
      </c>
      <c r="L20" s="197">
        <v>185</v>
      </c>
      <c r="M20" s="197">
        <f t="shared" si="2"/>
        <v>94</v>
      </c>
      <c r="N20" s="197">
        <v>38</v>
      </c>
      <c r="O20" s="312">
        <v>56</v>
      </c>
      <c r="P20" s="313">
        <f t="shared" si="3"/>
        <v>27</v>
      </c>
      <c r="Q20" s="313">
        <v>12</v>
      </c>
      <c r="R20" s="324">
        <v>15</v>
      </c>
      <c r="S20" s="197">
        <v>106</v>
      </c>
      <c r="T20" s="314">
        <v>24.7</v>
      </c>
      <c r="U20" s="197">
        <f t="shared" si="4"/>
        <v>85</v>
      </c>
      <c r="V20" s="197">
        <v>28</v>
      </c>
      <c r="W20" s="197">
        <v>57</v>
      </c>
      <c r="X20" s="197">
        <f t="shared" si="5"/>
        <v>53</v>
      </c>
      <c r="Y20" s="197">
        <v>20</v>
      </c>
      <c r="Z20" s="197">
        <v>33</v>
      </c>
      <c r="AA20" s="197">
        <f t="shared" si="6"/>
        <v>237</v>
      </c>
      <c r="AB20" s="197">
        <v>106</v>
      </c>
      <c r="AC20" s="197">
        <v>131</v>
      </c>
      <c r="AD20" s="312">
        <v>30527</v>
      </c>
    </row>
    <row r="21" spans="1:30" ht="32.25" customHeight="1" x14ac:dyDescent="0.15">
      <c r="A21" s="326">
        <v>2</v>
      </c>
      <c r="B21" s="197">
        <v>844</v>
      </c>
      <c r="C21" s="197">
        <v>2191</v>
      </c>
      <c r="D21" s="197">
        <f t="shared" si="7"/>
        <v>347</v>
      </c>
      <c r="E21" s="197">
        <v>144</v>
      </c>
      <c r="F21" s="197">
        <v>203</v>
      </c>
      <c r="G21" s="197">
        <f t="shared" si="0"/>
        <v>1435</v>
      </c>
      <c r="H21" s="197">
        <v>707</v>
      </c>
      <c r="I21" s="197">
        <v>728</v>
      </c>
      <c r="J21" s="197">
        <f t="shared" si="1"/>
        <v>473</v>
      </c>
      <c r="K21" s="197">
        <v>222</v>
      </c>
      <c r="L21" s="197">
        <v>251</v>
      </c>
      <c r="M21" s="197">
        <f t="shared" si="2"/>
        <v>125</v>
      </c>
      <c r="N21" s="197">
        <v>60</v>
      </c>
      <c r="O21" s="312">
        <v>65</v>
      </c>
      <c r="P21" s="313">
        <f t="shared" si="3"/>
        <v>34</v>
      </c>
      <c r="Q21" s="313">
        <v>15</v>
      </c>
      <c r="R21" s="324">
        <v>19</v>
      </c>
      <c r="S21" s="197">
        <v>108</v>
      </c>
      <c r="T21" s="314">
        <v>36</v>
      </c>
      <c r="U21" s="197">
        <f t="shared" si="4"/>
        <v>71</v>
      </c>
      <c r="V21" s="197">
        <v>27</v>
      </c>
      <c r="W21" s="197">
        <v>44</v>
      </c>
      <c r="X21" s="197">
        <f t="shared" si="5"/>
        <v>58</v>
      </c>
      <c r="Y21" s="197">
        <v>24</v>
      </c>
      <c r="Z21" s="197">
        <v>34</v>
      </c>
      <c r="AA21" s="197">
        <f t="shared" si="6"/>
        <v>222</v>
      </c>
      <c r="AB21" s="197">
        <v>101</v>
      </c>
      <c r="AC21" s="197">
        <v>121</v>
      </c>
      <c r="AD21" s="312">
        <v>23593</v>
      </c>
    </row>
    <row r="22" spans="1:30" ht="32.25" customHeight="1" x14ac:dyDescent="0.15">
      <c r="A22" s="326">
        <v>3</v>
      </c>
      <c r="B22" s="197">
        <v>701</v>
      </c>
      <c r="C22" s="197">
        <v>2201</v>
      </c>
      <c r="D22" s="197">
        <f t="shared" si="7"/>
        <v>337</v>
      </c>
      <c r="E22" s="197">
        <v>157</v>
      </c>
      <c r="F22" s="197">
        <v>180</v>
      </c>
      <c r="G22" s="197">
        <f t="shared" si="0"/>
        <v>1485</v>
      </c>
      <c r="H22" s="197">
        <v>724</v>
      </c>
      <c r="I22" s="197">
        <v>761</v>
      </c>
      <c r="J22" s="197">
        <f t="shared" si="1"/>
        <v>468</v>
      </c>
      <c r="K22" s="197">
        <v>244</v>
      </c>
      <c r="L22" s="197">
        <v>224</v>
      </c>
      <c r="M22" s="197">
        <f t="shared" si="2"/>
        <v>145</v>
      </c>
      <c r="N22" s="197">
        <v>64</v>
      </c>
      <c r="O22" s="312">
        <v>81</v>
      </c>
      <c r="P22" s="313">
        <f t="shared" si="3"/>
        <v>24</v>
      </c>
      <c r="Q22" s="313">
        <v>8</v>
      </c>
      <c r="R22" s="324">
        <v>16</v>
      </c>
      <c r="S22" s="197">
        <v>124</v>
      </c>
      <c r="T22" s="314">
        <v>43</v>
      </c>
      <c r="U22" s="197">
        <f t="shared" si="4"/>
        <v>58</v>
      </c>
      <c r="V22" s="197">
        <v>27</v>
      </c>
      <c r="W22" s="197">
        <v>31</v>
      </c>
      <c r="X22" s="197">
        <f t="shared" si="5"/>
        <v>47</v>
      </c>
      <c r="Y22" s="197">
        <v>13</v>
      </c>
      <c r="Z22" s="197">
        <v>34</v>
      </c>
      <c r="AA22" s="197">
        <f t="shared" si="6"/>
        <v>215</v>
      </c>
      <c r="AB22" s="197">
        <v>89</v>
      </c>
      <c r="AC22" s="197">
        <v>126</v>
      </c>
      <c r="AD22" s="312">
        <v>23605</v>
      </c>
    </row>
    <row r="23" spans="1:30" ht="32.25" customHeight="1" x14ac:dyDescent="0.15">
      <c r="A23" s="328" t="s">
        <v>327</v>
      </c>
      <c r="B23" s="329">
        <v>742</v>
      </c>
      <c r="C23" s="329">
        <v>2109</v>
      </c>
      <c r="D23" s="329">
        <f t="shared" si="7"/>
        <v>347</v>
      </c>
      <c r="E23" s="329">
        <v>161</v>
      </c>
      <c r="F23" s="329">
        <v>186</v>
      </c>
      <c r="G23" s="329">
        <f t="shared" si="0"/>
        <v>1478</v>
      </c>
      <c r="H23" s="329">
        <v>724</v>
      </c>
      <c r="I23" s="329">
        <v>754</v>
      </c>
      <c r="J23" s="329">
        <f t="shared" si="1"/>
        <v>432</v>
      </c>
      <c r="K23" s="329">
        <v>222</v>
      </c>
      <c r="L23" s="329">
        <v>210</v>
      </c>
      <c r="M23" s="329">
        <f t="shared" si="2"/>
        <v>129</v>
      </c>
      <c r="N23" s="329">
        <v>62</v>
      </c>
      <c r="O23" s="330">
        <v>67</v>
      </c>
      <c r="P23" s="331">
        <f t="shared" si="3"/>
        <v>27</v>
      </c>
      <c r="Q23" s="331">
        <v>12</v>
      </c>
      <c r="R23" s="329">
        <v>15</v>
      </c>
      <c r="S23" s="329">
        <v>118</v>
      </c>
      <c r="T23" s="332">
        <v>37.799999999999997</v>
      </c>
      <c r="U23" s="329">
        <f t="shared" si="4"/>
        <v>75</v>
      </c>
      <c r="V23" s="329">
        <v>31</v>
      </c>
      <c r="W23" s="329">
        <v>44</v>
      </c>
      <c r="X23" s="329">
        <f>SUM(Y23:Z23)</f>
        <v>57</v>
      </c>
      <c r="Y23" s="329">
        <v>23</v>
      </c>
      <c r="Z23" s="329">
        <v>34</v>
      </c>
      <c r="AA23" s="329">
        <v>245</v>
      </c>
      <c r="AB23" s="329">
        <v>103</v>
      </c>
      <c r="AC23" s="329">
        <v>143</v>
      </c>
      <c r="AD23" s="330">
        <v>28122</v>
      </c>
    </row>
    <row r="24" spans="1:30" s="37" customFormat="1" ht="21" customHeight="1" x14ac:dyDescent="0.15">
      <c r="A24" s="425" t="s">
        <v>328</v>
      </c>
      <c r="B24" s="426"/>
    </row>
    <row r="25" spans="1:30" s="37" customFormat="1" ht="12.75" customHeight="1" x14ac:dyDescent="0.15">
      <c r="A25" s="70" t="s">
        <v>329</v>
      </c>
      <c r="B25" s="333"/>
      <c r="C25" s="333"/>
      <c r="D25" s="333"/>
      <c r="E25" s="333"/>
    </row>
    <row r="26" spans="1:30" s="37" customFormat="1" ht="12.75" customHeight="1" x14ac:dyDescent="0.15">
      <c r="A26" s="67" t="s">
        <v>330</v>
      </c>
      <c r="T26" s="34"/>
    </row>
    <row r="27" spans="1:30" x14ac:dyDescent="0.15">
      <c r="R27" s="543"/>
      <c r="S27" s="543"/>
      <c r="T27" s="543"/>
      <c r="U27" s="543"/>
      <c r="V27" s="543"/>
      <c r="W27" s="543"/>
      <c r="X27" s="543"/>
      <c r="Y27" s="543"/>
      <c r="Z27" s="543"/>
      <c r="AA27" s="543"/>
      <c r="AB27" s="543"/>
      <c r="AC27" s="543"/>
    </row>
  </sheetData>
  <mergeCells count="19">
    <mergeCell ref="A1:O1"/>
    <mergeCell ref="A3:A5"/>
    <mergeCell ref="B3:O3"/>
    <mergeCell ref="P3:AD3"/>
    <mergeCell ref="B4:B5"/>
    <mergeCell ref="C4:C5"/>
    <mergeCell ref="D4:F4"/>
    <mergeCell ref="G4:I4"/>
    <mergeCell ref="J4:L4"/>
    <mergeCell ref="M4:O4"/>
    <mergeCell ref="AD4:AD5"/>
    <mergeCell ref="A24:B24"/>
    <mergeCell ref="R27:AC27"/>
    <mergeCell ref="P4:R4"/>
    <mergeCell ref="S4:S5"/>
    <mergeCell ref="T4:T5"/>
    <mergeCell ref="U4:W4"/>
    <mergeCell ref="X4:Z4"/>
    <mergeCell ref="AA4:AC4"/>
  </mergeCells>
  <phoneticPr fontId="2"/>
  <pageMargins left="0.7" right="0.7" top="0.75" bottom="0.75" header="0.3" footer="0.3"/>
  <pageSetup paperSize="9" scale="89" orientation="portrait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9 社会保障・労働 </vt:lpstr>
      <vt:lpstr>20表 一般職業紹介状況の推移</vt:lpstr>
      <vt:lpstr>9‐1、9‐2、9-3、9-4</vt:lpstr>
      <vt:lpstr>9‐５、９-6、9-7、9-8、9-9、9-10</vt:lpstr>
      <vt:lpstr>9-11、9-12、9-13</vt:lpstr>
      <vt:lpstr>9‐14、9-15</vt:lpstr>
      <vt:lpstr>9-16、9-17、9-18</vt:lpstr>
      <vt:lpstr>9‐19、9‐20</vt:lpstr>
      <vt:lpstr>9‐21 一般職業紹介状況及び雇用保険失業給付状況</vt:lpstr>
      <vt:lpstr>9‐22、9-23</vt:lpstr>
      <vt:lpstr>'20表 一般職業紹介状況の推移'!Print_Area</vt:lpstr>
      <vt:lpstr>'9 社会保障・労働 '!Print_Area</vt:lpstr>
      <vt:lpstr>'9‐1、9‐2、9-3、9-4'!Print_Area</vt:lpstr>
      <vt:lpstr>'9-11、9-12、9-13'!Print_Area</vt:lpstr>
      <vt:lpstr>'9‐14、9-15'!Print_Area</vt:lpstr>
      <vt:lpstr>'9-16、9-17、9-18'!Print_Area</vt:lpstr>
      <vt:lpstr>'9‐19、9‐20'!Print_Area</vt:lpstr>
      <vt:lpstr>'9‐21 一般職業紹介状況及び雇用保険失業給付状況'!Print_Area</vt:lpstr>
      <vt:lpstr>'9‐22、9-23'!Print_Area</vt:lpstr>
      <vt:lpstr>'9‐５、９-6、9-7、9-8、9-9、9-10'!Print_Area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森谷　真実</dc:creator>
  <cp:lastModifiedBy>森谷　真実</cp:lastModifiedBy>
  <dcterms:created xsi:type="dcterms:W3CDTF">2020-05-13T04:46:52Z</dcterms:created>
  <dcterms:modified xsi:type="dcterms:W3CDTF">2020-05-13T07:28:29Z</dcterms:modified>
</cp:coreProperties>
</file>